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SANI\SC\PLANIFISAN\CATALOGO DE HOSPITALES\Cata2019\Página Web\"/>
    </mc:Choice>
  </mc:AlternateContent>
  <bookViews>
    <workbookView xWindow="0" yWindow="0" windowWidth="20496" windowHeight="7656" activeTab="3"/>
  </bookViews>
  <sheets>
    <sheet name="Áreas" sheetId="10" r:id="rId1"/>
    <sheet name="Gerencias" sheetId="11" r:id="rId2"/>
    <sheet name="centros con internamiento" sheetId="7" r:id="rId3"/>
    <sheet name="centros sin internamiento " sheetId="6" r:id="rId4"/>
  </sheets>
  <calcPr calcId="152511"/>
</workbook>
</file>

<file path=xl/calcChain.xml><?xml version="1.0" encoding="utf-8"?>
<calcChain xmlns="http://schemas.openxmlformats.org/spreadsheetml/2006/main">
  <c r="C48" i="11" l="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</calcChain>
</file>

<file path=xl/sharedStrings.xml><?xml version="1.0" encoding="utf-8"?>
<sst xmlns="http://schemas.openxmlformats.org/spreadsheetml/2006/main" count="695" uniqueCount="342">
  <si>
    <t>VILLARROBLEDO</t>
  </si>
  <si>
    <t>VALDEPEÑAS</t>
  </si>
  <si>
    <t>TOMELLOSO</t>
  </si>
  <si>
    <t>TOLEDO</t>
  </si>
  <si>
    <t>PUERTOLLANO</t>
  </si>
  <si>
    <t>MANZANARES</t>
  </si>
  <si>
    <t>GUADALAJARA</t>
  </si>
  <si>
    <t>CUENCA</t>
  </si>
  <si>
    <t>CIUDAD REAL</t>
  </si>
  <si>
    <t>ALMANSA</t>
  </si>
  <si>
    <t>ALBACETE</t>
  </si>
  <si>
    <t>Código</t>
  </si>
  <si>
    <t>Nombre del centro</t>
  </si>
  <si>
    <t>Teléfonos</t>
  </si>
  <si>
    <t>Fax</t>
  </si>
  <si>
    <t>Dirección</t>
  </si>
  <si>
    <t>Municipio</t>
  </si>
  <si>
    <t>C.P.</t>
  </si>
  <si>
    <t>Provincia</t>
  </si>
  <si>
    <t>Página web</t>
  </si>
  <si>
    <t>Concierto*</t>
  </si>
  <si>
    <t>0200206</t>
  </si>
  <si>
    <t>Avda. España, 13</t>
  </si>
  <si>
    <t>Albacete</t>
  </si>
  <si>
    <t>02002</t>
  </si>
  <si>
    <t>S</t>
  </si>
  <si>
    <t>-</t>
  </si>
  <si>
    <t>N</t>
  </si>
  <si>
    <t>0204381</t>
  </si>
  <si>
    <t>ASYTER</t>
  </si>
  <si>
    <t>Ctra. Jaén, 19</t>
  </si>
  <si>
    <t>02006</t>
  </si>
  <si>
    <t>www.asyter.com</t>
  </si>
  <si>
    <t>0206513</t>
  </si>
  <si>
    <t>CLÍNICA NTRA. SRA. DEL ROSARIO DE ALBACETE</t>
  </si>
  <si>
    <t>C/ Rosario, 102</t>
  </si>
  <si>
    <t>02003</t>
  </si>
  <si>
    <t>0206495</t>
  </si>
  <si>
    <t>RESONANCIA ABIERTA DE ALMANSA, S.L.</t>
  </si>
  <si>
    <t>Almansa</t>
  </si>
  <si>
    <t>02640</t>
  </si>
  <si>
    <t>0202216</t>
  </si>
  <si>
    <t>CENTRO MÉDICO HELLÍN, S.L.</t>
  </si>
  <si>
    <t>Hellín</t>
  </si>
  <si>
    <t>02400</t>
  </si>
  <si>
    <t>0206353</t>
  </si>
  <si>
    <t>CLÍNICA MÉDICIS</t>
  </si>
  <si>
    <t>C/ Fortunato Arias, 11</t>
  </si>
  <si>
    <t>0204403</t>
  </si>
  <si>
    <t>POLICLÍNICA VILLARROBLEDO S.L.</t>
  </si>
  <si>
    <t>Villarrobledo</t>
  </si>
  <si>
    <t>02600</t>
  </si>
  <si>
    <t>www.policlinicavillarrobledo.com</t>
  </si>
  <si>
    <t>0205900</t>
  </si>
  <si>
    <t>RESONANCIA ABIERTA VILLARROBLEDO, S.L.</t>
  </si>
  <si>
    <t>C/ Virgen, 4</t>
  </si>
  <si>
    <t>Avda. Tablas Daimiel, 13</t>
  </si>
  <si>
    <t>Ciudad Real</t>
  </si>
  <si>
    <t>CLÍNICA DE LA MUJER DE HOY</t>
  </si>
  <si>
    <t>C/ Ronda de Granada, 8</t>
  </si>
  <si>
    <t>CENTRO CLÍNICO DE CIUDAD REAL</t>
  </si>
  <si>
    <t>C/ Ramón y Cajal, 10</t>
  </si>
  <si>
    <t>C/ Dr. Jesús González Merlo, s/n</t>
  </si>
  <si>
    <t>Alcázar de San Juan</t>
  </si>
  <si>
    <t>CS</t>
  </si>
  <si>
    <t xml:space="preserve">PROYECTOS MÉDICOS-SANITARIOS INTEGRALES S.L. </t>
  </si>
  <si>
    <t>C/ Doctor Mazuecos, 17</t>
  </si>
  <si>
    <t>RESONANCIA ABIERTA ALCÁZAR S.L.</t>
  </si>
  <si>
    <t>C/ Rondilla Cruz Verde, 141</t>
  </si>
  <si>
    <t>C/ Los Ángeles, 29 - 2º D</t>
  </si>
  <si>
    <t>Puertollano</t>
  </si>
  <si>
    <t>C/ Juan Bravo, 39</t>
  </si>
  <si>
    <t>PROYECTOS MÉDICO-SANITARIOS INTEGRALES S.L. ASYTER</t>
  </si>
  <si>
    <t>C/ Palafox, 8, esq. Torres Quevedo</t>
  </si>
  <si>
    <t>C/ Luis Dorado, 75</t>
  </si>
  <si>
    <t>CENTRO MÉDICO LAMAR S.L.</t>
  </si>
  <si>
    <t>C/ Pintor Francisco Carretero, 11</t>
  </si>
  <si>
    <t>Tomelloso</t>
  </si>
  <si>
    <t>www.centromedicolamar.com</t>
  </si>
  <si>
    <t>Valdepeñas</t>
  </si>
  <si>
    <t>SERVICIOS SANITARIOS MILLENIUM S.L.</t>
  </si>
  <si>
    <t>Avda. de los Estudiantes, 30</t>
  </si>
  <si>
    <t>C/ Clara Campoamor, 4</t>
  </si>
  <si>
    <t>Cuenca</t>
  </si>
  <si>
    <t>FUNDACIÓN INSTITUTO VALENCIANO DE ONCOLOGÍA</t>
  </si>
  <si>
    <t>C/ Rodolfo Llopis s/n</t>
  </si>
  <si>
    <t>www.ivo.es</t>
  </si>
  <si>
    <t>Polígono Balconcillo, C/ Méjico s/n esq. Antonio Machado</t>
  </si>
  <si>
    <t>Guadalajara</t>
  </si>
  <si>
    <t>RADIOLOGÍA DENTAL DE GUADALAJARA</t>
  </si>
  <si>
    <t>Trav. de Santo Domingo, 1, 1º- A</t>
  </si>
  <si>
    <t>C/ Méjico s/n esq. Antonio Machado</t>
  </si>
  <si>
    <t>Ctra. de la Peraleda, 3</t>
  </si>
  <si>
    <t>Toledo</t>
  </si>
  <si>
    <t>ASYTER TOLEDO</t>
  </si>
  <si>
    <t>C/ Alemania, 141</t>
  </si>
  <si>
    <t>RESONANCIAS ABIERTAS TOLEDO, S.L.</t>
  </si>
  <si>
    <t>C/ San Pedro El Verde, 27, bajo</t>
  </si>
  <si>
    <t>CLINICA DE DIAGNÓSTICO MÉDICO SAN JUAN DE LOS REYES</t>
  </si>
  <si>
    <t>C/ Cuesta de San Martín, 1 - 1º</t>
  </si>
  <si>
    <t>www.clinicasanjuandelosreyes.com</t>
  </si>
  <si>
    <t>C/ Ocaña, 6</t>
  </si>
  <si>
    <t>CENTRO MÉDICO SESEÑA</t>
  </si>
  <si>
    <t>C/ Juan Sebastián Elcano, 2</t>
  </si>
  <si>
    <t>Seseña Viejo</t>
  </si>
  <si>
    <t>www.medicosesena.com</t>
  </si>
  <si>
    <t>CENTRO MÉDICO DE DIAGNÓSTICO TALAVERA</t>
  </si>
  <si>
    <t>C/ Sombrerería, 3</t>
  </si>
  <si>
    <t>Talavera de la Reina</t>
  </si>
  <si>
    <t>Avda. Francisco de Aguirre, 8</t>
  </si>
  <si>
    <t>ASYTER TALAVERA</t>
  </si>
  <si>
    <t>C/ San Clemente, 5</t>
  </si>
  <si>
    <t>RESONANCIAS ABIERTAS TALAVERA</t>
  </si>
  <si>
    <t>C/ Sombrerería, 3 - bajo</t>
  </si>
  <si>
    <t>Avda. de Irlanda, 21</t>
  </si>
  <si>
    <t>45005</t>
  </si>
  <si>
    <t>Urb. Las Moreras - C/ Orfebres s/n</t>
  </si>
  <si>
    <t>Codigo</t>
  </si>
  <si>
    <t>Direccion</t>
  </si>
  <si>
    <t>Cod_postal</t>
  </si>
  <si>
    <t>Telefonos</t>
  </si>
  <si>
    <t>Web</t>
  </si>
  <si>
    <t>Camas</t>
  </si>
  <si>
    <t>Finalidad_asistencial</t>
  </si>
  <si>
    <t>Dependencia_patrimonial</t>
  </si>
  <si>
    <t>Dependencia_funcional</t>
  </si>
  <si>
    <t>020030</t>
  </si>
  <si>
    <t>Hermanos Falcó, s/n.</t>
  </si>
  <si>
    <t>www.chospab.es</t>
  </si>
  <si>
    <t>GENERAL</t>
  </si>
  <si>
    <t>SEGURIDAD SOCIAL</t>
  </si>
  <si>
    <t>SESCAM</t>
  </si>
  <si>
    <t>020061</t>
  </si>
  <si>
    <t>Pérez Galdós, 7 - 9</t>
  </si>
  <si>
    <t>www.clinicasantacristina.es</t>
  </si>
  <si>
    <t>PRIVADO</t>
  </si>
  <si>
    <t>020096</t>
  </si>
  <si>
    <t>HOSPITAL DE HELLÍN</t>
  </si>
  <si>
    <t>Juan Ramón Jiménez, 40</t>
  </si>
  <si>
    <t>HELLÍN</t>
  </si>
  <si>
    <t>020100</t>
  </si>
  <si>
    <t>Plaza del Madroño, 11.</t>
  </si>
  <si>
    <t>Plaza del Madroño, 11</t>
  </si>
  <si>
    <t>02008</t>
  </si>
  <si>
    <t>020117</t>
  </si>
  <si>
    <t>HOSPITAL NTRA. SRA. DEL PERPETUO SOCORRO</t>
  </si>
  <si>
    <t>Seminario, 4</t>
  </si>
  <si>
    <t>020136</t>
  </si>
  <si>
    <t>HOSPITAL GENERAL DE ALMANSA</t>
  </si>
  <si>
    <t>Avda. circunvalación, s/n</t>
  </si>
  <si>
    <t>http://hgalmansa.sescam.jccm.es</t>
  </si>
  <si>
    <t>COMUNIDAD AUTÓNOMA</t>
  </si>
  <si>
    <t>020147</t>
  </si>
  <si>
    <t>HOSPITAL GENERAL DE VILLARROBLEDO</t>
  </si>
  <si>
    <t>Avda. Miguel de Cervantes, s/n</t>
  </si>
  <si>
    <t>http://hgvillarrobledo.sescam.jccm.es/hgv/cm/villarrobledo</t>
  </si>
  <si>
    <t>020158</t>
  </si>
  <si>
    <t>CENTRO DE ATENCIÓN A LA SALUD MENTAL "LA MILAGROSA"</t>
  </si>
  <si>
    <t>Travesía de la igualdad, s/n</t>
  </si>
  <si>
    <t>Travesía de la Igualdad, s/n</t>
  </si>
  <si>
    <t>PSIQUIÁTRICO</t>
  </si>
  <si>
    <t>DIPUTACIÓN</t>
  </si>
  <si>
    <t>SERVICIOS SANITARIOS Y ASISTENCIALES</t>
  </si>
  <si>
    <t>Ronda del Carmen, s/n.</t>
  </si>
  <si>
    <t>Ronda del Carmen, s/n</t>
  </si>
  <si>
    <t>Alisos, 19</t>
  </si>
  <si>
    <t>HOSPITAL GENERAL LA MANCHA CENTRO</t>
  </si>
  <si>
    <t>Avenida de la Constitución, 3</t>
  </si>
  <si>
    <t>Avda. de la Constitución, 3</t>
  </si>
  <si>
    <t>ALCÁZAR DE SAN JUAN</t>
  </si>
  <si>
    <t>HOSPITAL VIRGEN DE ALTAGRACIA</t>
  </si>
  <si>
    <t>Avda. D. Emiliano García Roldán, 2</t>
  </si>
  <si>
    <t>HOSPITAL SANTA BÁRBARA</t>
  </si>
  <si>
    <t>Malagón, s/n.</t>
  </si>
  <si>
    <t>Avda. Estudiantes, s/n.</t>
  </si>
  <si>
    <t>Avda. Estudiantes, s/n</t>
  </si>
  <si>
    <t>HOSPITAL GENERAL DE CIUDAD REAL</t>
  </si>
  <si>
    <t>Obispo Rafael Torija, s/n</t>
  </si>
  <si>
    <t>http://www.hgucr.es</t>
  </si>
  <si>
    <t>HOSPITAL GENERAL DE TOMELLOSO</t>
  </si>
  <si>
    <t>Vereda de Socuéllamos, s/n</t>
  </si>
  <si>
    <t>Vereda de Socuellámos, s/n</t>
  </si>
  <si>
    <t>HOSPITAL VIRGEN DE LA LUZ</t>
  </si>
  <si>
    <t>Hermandad Donantes de Sangre, 1</t>
  </si>
  <si>
    <t>HOSPITAL RECOLETAS CUENCA S.L.U.</t>
  </si>
  <si>
    <t>Avda. de San Julián, 1</t>
  </si>
  <si>
    <t>Donante de Sangre, s/n.</t>
  </si>
  <si>
    <t>Donantes de Sangre, s/n</t>
  </si>
  <si>
    <t>http://hugu.sescam.jccm.es</t>
  </si>
  <si>
    <t>CLÍNICA LA ANTIGUA</t>
  </si>
  <si>
    <t>Constitución, 18</t>
  </si>
  <si>
    <t>Paseo Doctor Fernández Iparraguirre, 6</t>
  </si>
  <si>
    <t>Carretera de Cuenca, Km. 8.200</t>
  </si>
  <si>
    <t>INSTITUTO DE ENFERMEDADES NEUROLÓGICAS DE CASTILLA-LA MANCHA</t>
  </si>
  <si>
    <t>Paseo de la Estacón, 2</t>
  </si>
  <si>
    <t>Paseo de la Estación, 2</t>
  </si>
  <si>
    <t>OTRAS</t>
  </si>
  <si>
    <t>HOSPITAL VIRGEN DE LA SALUD</t>
  </si>
  <si>
    <t>Avda. de Barber, 30</t>
  </si>
  <si>
    <t>www.cht.es</t>
  </si>
  <si>
    <t>HOSPITAL GERIÁTRICO VIRGEN DEL VALLE</t>
  </si>
  <si>
    <t>Ctra. de Cobisa, s/n.</t>
  </si>
  <si>
    <t>Ctra. de Cobisa, s/n</t>
  </si>
  <si>
    <t xml:space="preserve">GERIATRÍA </t>
  </si>
  <si>
    <t>HOSPITAL NACIONAL DE PARAPLÉJICOS</t>
  </si>
  <si>
    <t>Finca La Peraleda, s/n.</t>
  </si>
  <si>
    <t>Finca La Peraleda, s/n</t>
  </si>
  <si>
    <t>TRAUMATOLOGÍA Y/O REHABILITAC.</t>
  </si>
  <si>
    <t>HOSPITAL PROVINCIAL NTRA. SRA. DE LA MISERICORDIA</t>
  </si>
  <si>
    <t>Subida de San Servando, s/n.</t>
  </si>
  <si>
    <t>Subida de San Servando, s/n</t>
  </si>
  <si>
    <t>Ctra. de Madrid, km. 114</t>
  </si>
  <si>
    <t>TALAVERA DE LA REINA</t>
  </si>
  <si>
    <t>CLÍNICA MARAZUELA, S.A.</t>
  </si>
  <si>
    <t>Avenida de Extremadura, 5</t>
  </si>
  <si>
    <t>H. LABORAL SOLIMAT, MUTUA DE A.T. Y E.P. DE LA S.S Nº 72</t>
  </si>
  <si>
    <t>San Pedro el Verde, 35</t>
  </si>
  <si>
    <t>http://www.solimat.com</t>
  </si>
  <si>
    <t>MUTUA ACCID. TRABAJO</t>
  </si>
  <si>
    <t>Urbanización Tres Culturas, s/n</t>
  </si>
  <si>
    <t>MÉDICO QUIRÚRGICO</t>
  </si>
  <si>
    <t xml:space="preserve">PRIVADO </t>
  </si>
  <si>
    <t>C. DE TRATAMIENTO DE DROGODEPENDIENTES "EL ALBA"</t>
  </si>
  <si>
    <t>Ctra. Toledo - Puebla de Montalban, km. 4</t>
  </si>
  <si>
    <t>OTRA ESPECIALIDAD</t>
  </si>
  <si>
    <t>MANSILLA DIAGNÓSTICO POR IMAGEN, S.L.</t>
  </si>
  <si>
    <t>RESONANCIA ABIERTA CIUDAD REAL, S.L.</t>
  </si>
  <si>
    <t xml:space="preserve">PROYECTOS MÉDICOS-SANITARIOS INTEGRALES, S.L. </t>
  </si>
  <si>
    <t>CENTRO MÉDICO ENOVA, S.L.</t>
  </si>
  <si>
    <t>C/ Doña Violante, 3 Bajo</t>
  </si>
  <si>
    <t>C/ Dr. Cerdá Martí, 12</t>
  </si>
  <si>
    <t>C/ Senda Molinera, 2</t>
  </si>
  <si>
    <t>Carretera de Valdepeñas, 9</t>
  </si>
  <si>
    <t>C/ Marqués de Mendigorría, 4</t>
  </si>
  <si>
    <t>45003</t>
  </si>
  <si>
    <t>13002</t>
  </si>
  <si>
    <t>45004</t>
  </si>
  <si>
    <t>www.clinicamedicis.com</t>
  </si>
  <si>
    <t>www.enova.es</t>
  </si>
  <si>
    <t>HOSPITAL GENERAL UNIVERSITARIO DE ALBACETE</t>
  </si>
  <si>
    <t>HOSPITAL UNIVERSITARIO DE GUADALAJARA</t>
  </si>
  <si>
    <t>U.R.R. DE ENFERMOS PSÍQUICOS ALCOHETE</t>
  </si>
  <si>
    <t>HOSPITAL GENERAL NUESTRA SEÑORA DEL PRADO</t>
  </si>
  <si>
    <t>Avda. Adolfo Suárez, s/n</t>
  </si>
  <si>
    <t>Avda. Miguel de Cervantes, c/v a Ctra. El Provencio Km. 0.3</t>
  </si>
  <si>
    <t>YEBES</t>
  </si>
  <si>
    <t xml:space="preserve">www.clinicamarazuela.es </t>
  </si>
  <si>
    <t xml:space="preserve">   CS= Concierto con la Consejería de Sanidad</t>
  </si>
  <si>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 S=Concierto con el SESCAM.</t>
    </r>
  </si>
  <si>
    <t>CENTROS CON INTERNAMIENTO</t>
  </si>
  <si>
    <t>CENTROS SIN INTERNAMIENTO</t>
  </si>
  <si>
    <t>http://hhellin.sescam.jccm.es/portal/cm/hellin</t>
  </si>
  <si>
    <t>www.quironsalud.es</t>
  </si>
  <si>
    <t>www.quironsalud.es/albacete</t>
  </si>
  <si>
    <t>http://hugu.sescam.jccm.es/instituto-enfermerdades-neurologicas</t>
  </si>
  <si>
    <t>19004</t>
  </si>
  <si>
    <t>www.quironsalud.es/toledo</t>
  </si>
  <si>
    <t>www.resonanciaabiertaciudadreal.com</t>
  </si>
  <si>
    <t>CENTRO DE DIÁLISIS NUESTRA SEÑORA DEL PRADO</t>
  </si>
  <si>
    <t>Grupos de edad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</si>
  <si>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</si>
  <si>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</si>
  <si>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</si>
  <si>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</si>
  <si>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</si>
  <si>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</si>
  <si>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</si>
  <si>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</si>
  <si>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</si>
  <si>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</si>
  <si>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</si>
  <si>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</si>
  <si>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</si>
  <si>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</si>
  <si>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</si>
  <si>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</si>
  <si>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</si>
  <si>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</si>
  <si>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 y +</t>
  </si>
  <si>
    <t>Mujeres</t>
  </si>
  <si>
    <t>Hombres</t>
  </si>
  <si>
    <t>Ambos sexos</t>
  </si>
  <si>
    <t>LA MANCHA-CENTRO</t>
  </si>
  <si>
    <t>TALAVERA</t>
  </si>
  <si>
    <t>CASTILLA-LA MANCHA</t>
  </si>
  <si>
    <t>Total</t>
  </si>
  <si>
    <t>ALCAZAR DE SAN JUAN</t>
  </si>
  <si>
    <t>HELLIN</t>
  </si>
  <si>
    <t>C/ Hermanos Falcó, 37</t>
  </si>
  <si>
    <t xml:space="preserve">C/ Pérez Galdós, 7 </t>
  </si>
  <si>
    <t>C/ Juan Ramón Jiménez, 40</t>
  </si>
  <si>
    <t>C/ Seminario, 4</t>
  </si>
  <si>
    <t>C/ Alisos, 19</t>
  </si>
  <si>
    <t>C/ Malagón, s/n</t>
  </si>
  <si>
    <t>C/ Obispo Rafael Torija, s/n</t>
  </si>
  <si>
    <t>C/ Hermandad Donantes de Sangre, 1</t>
  </si>
  <si>
    <t>C/ Constitución, 18</t>
  </si>
  <si>
    <t>Carretera de Guadalajara a Cuenca, km. 8.200</t>
  </si>
  <si>
    <t>C/ San Pedro el Verde, 35</t>
  </si>
  <si>
    <t>Ctra. Toledo - Puebla de Montalbán, km. 3,500</t>
  </si>
  <si>
    <t>www.hvluz.es</t>
  </si>
  <si>
    <t>www.hospitalrecoletascuenca.es</t>
  </si>
  <si>
    <t>www.clinicalaantigua.es</t>
  </si>
  <si>
    <t>http://hnparaplejicos.sescam.castillalamancha.es</t>
  </si>
  <si>
    <t>www.areasaludtalavera.es</t>
  </si>
  <si>
    <t>CLÍNICA QUIRONSALUD ALCÁZAR DE SAN JUAN</t>
  </si>
  <si>
    <t>CENTRO MÉDICO QUIRON SALUD PUERTOLLANO</t>
  </si>
  <si>
    <t xml:space="preserve">   N= Sin concierto. </t>
  </si>
  <si>
    <t>HOSPITAL GENERAL DE VALDEPEÑAS</t>
  </si>
  <si>
    <t>IMONCOLOGY ALCÁZAR DE SAN JUAN</t>
  </si>
  <si>
    <t>CONSULTORIO DE GINECOLOGÍA DR. MAZHER CHRIEKE</t>
  </si>
  <si>
    <t>RESONANCIAS ABIERTAS DEL CORREDOR  DE HENARES</t>
  </si>
  <si>
    <t>19003</t>
  </si>
  <si>
    <t>RESONANCIA MAGNÉTICA ABIERTA DE PUERTOLLANO, S.L.</t>
  </si>
  <si>
    <t>UNIDAD DE RADIODIAGNÓSTICO MAMOGRÁFICO</t>
  </si>
  <si>
    <t>QUIRON SALUD TALAVERA</t>
  </si>
  <si>
    <t>POLICLÍNICO HM IMI TOLEDO</t>
  </si>
  <si>
    <t>www.grupohla.com</t>
  </si>
  <si>
    <t>www.resonanciaabiertaguadalajara.com</t>
  </si>
  <si>
    <t>C/ doctor Fleming, 19</t>
  </si>
  <si>
    <t>www.resonanciaabiertaalmansa.com</t>
  </si>
  <si>
    <t>www.asyter.es</t>
  </si>
  <si>
    <t>www.resonanciaabiertapuertollano.com</t>
  </si>
  <si>
    <t>www.genesiscare.es</t>
  </si>
  <si>
    <t>CENTRO DE RADIODIAGNÓSTICO A. BALLESTEROS S.L.</t>
  </si>
  <si>
    <t>www.resonanciatoledo.com</t>
  </si>
  <si>
    <t>http://www.gaipllano.es</t>
  </si>
  <si>
    <t>HOSPITAL QUIRÓNSALUD SANTA CRISTINA</t>
  </si>
  <si>
    <t>HOSPITAL QUIRÓNSALUD ALBACETE</t>
  </si>
  <si>
    <t>HOSPITAL QUIRÓNSALUD CIUDAD REAL</t>
  </si>
  <si>
    <t>CLÍNICA DR.SANZ VÁZQUEZ</t>
  </si>
  <si>
    <t>HOSPITAL QUIRÓNSALUD TOLEDO</t>
  </si>
  <si>
    <t>POBLACIÓN A 1 DE ENERO DE 2019 POR GRUPOS DE EDAD Y SEXO SEGÚN ÁREAS DE SALUD</t>
  </si>
  <si>
    <t>POBLACIÓN A 1 DE ENERO DE 2019 POR GRUPOS DE EDAD Y SEXO SEGÚN GERENCIAS INTEGRADAS</t>
  </si>
  <si>
    <t>CLÍNICA LFC, S.L.</t>
  </si>
  <si>
    <t>IMONCOLOGY TALAVERA DE LA REINA</t>
  </si>
  <si>
    <t>Avda. de Andalucía, 42</t>
  </si>
  <si>
    <t>13500</t>
  </si>
  <si>
    <t>www.clinicamansilla.es</t>
  </si>
  <si>
    <t>www.htmedica.com</t>
  </si>
  <si>
    <t>GENESISCARE TOLEDO</t>
  </si>
  <si>
    <t>GENESISCARE GUADALAJARA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</si>
</sst>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u/>
      <sz val="10"/>
      <name val="Arial"/>
      <family val="2"/>
    </font>
    <font>
      <b/>
      <sz val="14"/>
      <color theme="1"/>
      <name val="Calibri"/>
      <family val="2"/>
      <scheme val="minor"/>
    </font>
    <font>
      <sz val="9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1" xfId="2" applyFont="1" applyBorder="1"/>
    <xf numFmtId="0" fontId="1" fillId="0" borderId="0" xfId="2" applyBorder="1"/>
    <xf numFmtId="0" fontId="1" fillId="0" borderId="0" xfId="2"/>
    <xf numFmtId="0" fontId="1" fillId="0" borderId="2" xfId="2" applyBorder="1"/>
    <xf numFmtId="49" fontId="1" fillId="0" borderId="2" xfId="2" applyNumberFormat="1" applyBorder="1" applyAlignment="1">
      <alignment horizontal="right"/>
    </xf>
    <xf numFmtId="0" fontId="1" fillId="0" borderId="0" xfId="2" applyBorder="1" applyAlignment="1">
      <alignment horizontal="right"/>
    </xf>
    <xf numFmtId="0" fontId="1" fillId="0" borderId="0" xfId="2" applyAlignment="1">
      <alignment horizontal="right"/>
    </xf>
    <xf numFmtId="0" fontId="2" fillId="0" borderId="0" xfId="2" applyFont="1" applyBorder="1"/>
    <xf numFmtId="0" fontId="2" fillId="0" borderId="0" xfId="2" applyFont="1"/>
    <xf numFmtId="49" fontId="1" fillId="0" borderId="2" xfId="2" applyNumberFormat="1" applyFont="1" applyBorder="1" applyAlignment="1">
      <alignment horizontal="right"/>
    </xf>
    <xf numFmtId="3" fontId="1" fillId="0" borderId="2" xfId="2" applyNumberFormat="1" applyFont="1" applyBorder="1" applyAlignment="1">
      <alignment vertical="center"/>
    </xf>
    <xf numFmtId="49" fontId="1" fillId="0" borderId="2" xfId="2" applyNumberFormat="1" applyFont="1" applyBorder="1" applyAlignment="1">
      <alignment horizontal="right" vertical="center"/>
    </xf>
    <xf numFmtId="1" fontId="1" fillId="0" borderId="2" xfId="2" applyNumberFormat="1" applyFont="1" applyBorder="1" applyAlignment="1">
      <alignment vertical="center"/>
    </xf>
    <xf numFmtId="49" fontId="1" fillId="0" borderId="0" xfId="2" applyNumberFormat="1" applyBorder="1" applyAlignment="1">
      <alignment horizontal="right"/>
    </xf>
    <xf numFmtId="49" fontId="1" fillId="0" borderId="0" xfId="2" applyNumberFormat="1" applyAlignment="1">
      <alignment horizontal="right"/>
    </xf>
    <xf numFmtId="0" fontId="1" fillId="0" borderId="2" xfId="2" applyFont="1" applyBorder="1"/>
    <xf numFmtId="0" fontId="1" fillId="0" borderId="0" xfId="2" applyFont="1" applyBorder="1"/>
    <xf numFmtId="3" fontId="1" fillId="0" borderId="2" xfId="2" applyNumberFormat="1" applyFont="1" applyBorder="1" applyAlignment="1">
      <alignment horizontal="justify" vertical="center"/>
    </xf>
    <xf numFmtId="1" fontId="1" fillId="0" borderId="2" xfId="2" applyNumberFormat="1" applyFont="1" applyBorder="1" applyAlignment="1">
      <alignment horizontal="right" vertical="center"/>
    </xf>
    <xf numFmtId="3" fontId="1" fillId="0" borderId="2" xfId="2" applyNumberFormat="1" applyFont="1" applyBorder="1" applyAlignment="1">
      <alignment horizontal="right" vertical="center"/>
    </xf>
    <xf numFmtId="0" fontId="5" fillId="0" borderId="0" xfId="2" applyFont="1" applyBorder="1"/>
    <xf numFmtId="0" fontId="5" fillId="0" borderId="0" xfId="2" applyFont="1"/>
    <xf numFmtId="0" fontId="0" fillId="0" borderId="0" xfId="0" applyBorder="1" applyAlignment="1">
      <alignment wrapText="1"/>
    </xf>
    <xf numFmtId="49" fontId="1" fillId="0" borderId="3" xfId="2" applyNumberFormat="1" applyFont="1" applyBorder="1" applyAlignment="1">
      <alignment horizontal="right" vertical="center"/>
    </xf>
    <xf numFmtId="3" fontId="1" fillId="0" borderId="3" xfId="2" applyNumberFormat="1" applyFont="1" applyBorder="1" applyAlignment="1">
      <alignment vertical="center"/>
    </xf>
    <xf numFmtId="1" fontId="1" fillId="0" borderId="3" xfId="2" applyNumberFormat="1" applyFont="1" applyBorder="1" applyAlignment="1">
      <alignment vertical="center"/>
    </xf>
    <xf numFmtId="4" fontId="1" fillId="0" borderId="2" xfId="2" applyNumberFormat="1" applyFont="1" applyBorder="1" applyAlignment="1">
      <alignment vertical="center"/>
    </xf>
    <xf numFmtId="0" fontId="10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0" borderId="0" xfId="2" applyFont="1"/>
    <xf numFmtId="4" fontId="1" fillId="0" borderId="2" xfId="2" applyNumberFormat="1" applyFont="1" applyFill="1" applyBorder="1" applyAlignment="1">
      <alignment vertical="center"/>
    </xf>
    <xf numFmtId="4" fontId="3" fillId="0" borderId="2" xfId="1" applyNumberFormat="1" applyFont="1" applyBorder="1" applyAlignment="1" applyProtection="1">
      <alignment vertical="center"/>
    </xf>
    <xf numFmtId="4" fontId="3" fillId="0" borderId="3" xfId="1" applyNumberFormat="1" applyFont="1" applyBorder="1" applyAlignment="1" applyProtection="1">
      <alignment vertical="center"/>
    </xf>
    <xf numFmtId="0" fontId="1" fillId="0" borderId="0" xfId="2" applyFont="1"/>
    <xf numFmtId="4" fontId="3" fillId="0" borderId="2" xfId="1" applyNumberFormat="1" applyFont="1" applyFill="1" applyBorder="1" applyAlignment="1" applyProtection="1">
      <alignment vertical="center"/>
    </xf>
    <xf numFmtId="4" fontId="3" fillId="0" borderId="2" xfId="1" applyNumberFormat="1" applyFont="1" applyBorder="1" applyAlignment="1" applyProtection="1">
      <alignment horizontal="justify" vertical="center"/>
    </xf>
    <xf numFmtId="0" fontId="1" fillId="0" borderId="0" xfId="2" applyFont="1" applyBorder="1" applyAlignment="1">
      <alignment horizontal="justify" vertical="center"/>
    </xf>
    <xf numFmtId="0" fontId="1" fillId="0" borderId="0" xfId="2" applyFont="1" applyAlignment="1">
      <alignment horizontal="justify" vertical="center"/>
    </xf>
    <xf numFmtId="0" fontId="1" fillId="0" borderId="0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3" fillId="0" borderId="0" xfId="1" applyFont="1" applyAlignment="1" applyProtection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49" fontId="2" fillId="0" borderId="1" xfId="2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</xf>
    <xf numFmtId="0" fontId="12" fillId="0" borderId="0" xfId="0" applyFont="1" applyAlignment="1">
      <alignment wrapText="1"/>
    </xf>
    <xf numFmtId="3" fontId="1" fillId="0" borderId="0" xfId="2" applyNumberFormat="1" applyBorder="1"/>
    <xf numFmtId="4" fontId="3" fillId="0" borderId="2" xfId="1" applyNumberFormat="1" applyBorder="1" applyAlignment="1" applyProtection="1">
      <alignment vertical="center"/>
    </xf>
    <xf numFmtId="0" fontId="13" fillId="0" borderId="0" xfId="0" applyFont="1" applyBorder="1" applyAlignment="1"/>
    <xf numFmtId="0" fontId="0" fillId="0" borderId="0" xfId="0" applyAlignment="1"/>
    <xf numFmtId="0" fontId="1" fillId="0" borderId="0" xfId="2" applyAlignment="1"/>
    <xf numFmtId="0" fontId="4" fillId="0" borderId="0" xfId="2" applyFont="1" applyBorder="1" applyAlignment="1"/>
    <xf numFmtId="0" fontId="8" fillId="0" borderId="5" xfId="2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0" xfId="2" applyFont="1" applyAlignment="1">
      <alignment horizontal="left"/>
    </xf>
    <xf numFmtId="3" fontId="3" fillId="0" borderId="2" xfId="1" applyNumberFormat="1" applyBorder="1" applyAlignment="1" applyProtection="1">
      <alignment vertical="center"/>
    </xf>
    <xf numFmtId="0" fontId="3" fillId="0" borderId="0" xfId="1" applyAlignment="1" applyProtection="1"/>
    <xf numFmtId="49" fontId="1" fillId="0" borderId="2" xfId="2" applyNumberFormat="1" applyBorder="1" applyAlignment="1">
      <alignment horizontal="center" vertical="center"/>
    </xf>
    <xf numFmtId="0" fontId="3" fillId="0" borderId="0" xfId="1" applyAlignment="1" applyProtection="1">
      <alignment horizontal="center" vertical="center"/>
    </xf>
    <xf numFmtId="4" fontId="16" fillId="0" borderId="2" xfId="1" applyNumberFormat="1" applyFont="1" applyBorder="1" applyAlignment="1" applyProtection="1">
      <alignment vertical="center"/>
    </xf>
    <xf numFmtId="0" fontId="17" fillId="0" borderId="0" xfId="0" applyFont="1"/>
    <xf numFmtId="0" fontId="18" fillId="0" borderId="8" xfId="3" applyFont="1" applyBorder="1" applyAlignment="1">
      <alignment horizontal="left"/>
    </xf>
    <xf numFmtId="0" fontId="15" fillId="2" borderId="8" xfId="3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 wrapText="1"/>
    </xf>
    <xf numFmtId="3" fontId="18" fillId="0" borderId="9" xfId="3" applyNumberFormat="1" applyFont="1" applyBorder="1" applyAlignment="1">
      <alignment horizontal="center" vertical="center" wrapText="1"/>
    </xf>
    <xf numFmtId="3" fontId="18" fillId="0" borderId="9" xfId="3" applyNumberFormat="1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 wrapText="1"/>
    </xf>
    <xf numFmtId="3" fontId="15" fillId="0" borderId="9" xfId="3" applyNumberFormat="1" applyFont="1" applyBorder="1" applyAlignment="1">
      <alignment horizontal="center" vertical="center" wrapText="1"/>
    </xf>
    <xf numFmtId="3" fontId="15" fillId="0" borderId="9" xfId="3" applyNumberFormat="1" applyFont="1" applyBorder="1" applyAlignment="1">
      <alignment horizontal="center" vertical="center"/>
    </xf>
    <xf numFmtId="0" fontId="14" fillId="0" borderId="8" xfId="4" applyFont="1" applyBorder="1" applyAlignment="1">
      <alignment horizontal="left"/>
    </xf>
    <xf numFmtId="0" fontId="15" fillId="0" borderId="9" xfId="3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" fillId="0" borderId="6" xfId="2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_Hoja1" xfId="3"/>
    <cellStyle name="Normal_Hoja1_1" xfId="4"/>
    <cellStyle name="Normal_Población áreas y directorio centros 201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quironsalud.es/albacete" TargetMode="External"/><Relationship Id="rId13" Type="http://schemas.openxmlformats.org/officeDocument/2006/relationships/hyperlink" Target="http://www.cht.es/" TargetMode="External"/><Relationship Id="rId18" Type="http://schemas.openxmlformats.org/officeDocument/2006/relationships/hyperlink" Target="http://www.areasaludtalavera.es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chospab.es/" TargetMode="External"/><Relationship Id="rId21" Type="http://schemas.openxmlformats.org/officeDocument/2006/relationships/hyperlink" Target="http://www.hgucr.es/" TargetMode="External"/><Relationship Id="rId7" Type="http://schemas.openxmlformats.org/officeDocument/2006/relationships/hyperlink" Target="http://www.gaipllano.es/" TargetMode="External"/><Relationship Id="rId12" Type="http://schemas.openxmlformats.org/officeDocument/2006/relationships/hyperlink" Target="http://www.clinicalaantigua.es/" TargetMode="External"/><Relationship Id="rId17" Type="http://schemas.openxmlformats.org/officeDocument/2006/relationships/hyperlink" Target="http://www.quironsalud.es/toledo" TargetMode="External"/><Relationship Id="rId25" Type="http://schemas.openxmlformats.org/officeDocument/2006/relationships/hyperlink" Target="http://www.hospitalrecoletascuenca.es/" TargetMode="External"/><Relationship Id="rId2" Type="http://schemas.openxmlformats.org/officeDocument/2006/relationships/hyperlink" Target="http://hhellin.sescam.jccm.es/portal/cm/hellin" TargetMode="External"/><Relationship Id="rId16" Type="http://schemas.openxmlformats.org/officeDocument/2006/relationships/hyperlink" Target="http://hnparaplejicos.sescam.castillalamancha.es/" TargetMode="External"/><Relationship Id="rId20" Type="http://schemas.openxmlformats.org/officeDocument/2006/relationships/hyperlink" Target="http://www.quironsalud.es/" TargetMode="External"/><Relationship Id="rId1" Type="http://schemas.openxmlformats.org/officeDocument/2006/relationships/hyperlink" Target="http://hgalmansa.sescam.jccm.es/" TargetMode="External"/><Relationship Id="rId6" Type="http://schemas.openxmlformats.org/officeDocument/2006/relationships/hyperlink" Target="http://www.chospab.es/" TargetMode="External"/><Relationship Id="rId11" Type="http://schemas.openxmlformats.org/officeDocument/2006/relationships/hyperlink" Target="http://hugu.sescam.jccm.es/instituto-enfermerdades-neurologicas" TargetMode="External"/><Relationship Id="rId24" Type="http://schemas.openxmlformats.org/officeDocument/2006/relationships/hyperlink" Target="http://www.clinicasantacristina.es/" TargetMode="External"/><Relationship Id="rId5" Type="http://schemas.openxmlformats.org/officeDocument/2006/relationships/hyperlink" Target="http://www.chospab.es/" TargetMode="External"/><Relationship Id="rId15" Type="http://schemas.openxmlformats.org/officeDocument/2006/relationships/hyperlink" Target="http://www.cht.es/" TargetMode="External"/><Relationship Id="rId23" Type="http://schemas.openxmlformats.org/officeDocument/2006/relationships/hyperlink" Target="http://www.solimat.com/" TargetMode="External"/><Relationship Id="rId10" Type="http://schemas.openxmlformats.org/officeDocument/2006/relationships/hyperlink" Target="http://hugu.sescam.jccm.es/" TargetMode="External"/><Relationship Id="rId19" Type="http://schemas.openxmlformats.org/officeDocument/2006/relationships/hyperlink" Target="http://www.clinicamarazuela.es/" TargetMode="External"/><Relationship Id="rId4" Type="http://schemas.openxmlformats.org/officeDocument/2006/relationships/hyperlink" Target="http://hgvillarrobledo.sescam.jccm.es/hgv/cm/villarrobledo" TargetMode="External"/><Relationship Id="rId9" Type="http://schemas.openxmlformats.org/officeDocument/2006/relationships/hyperlink" Target="http://www.hvluz.es/" TargetMode="External"/><Relationship Id="rId14" Type="http://schemas.openxmlformats.org/officeDocument/2006/relationships/hyperlink" Target="http://www.cht.es/" TargetMode="External"/><Relationship Id="rId22" Type="http://schemas.openxmlformats.org/officeDocument/2006/relationships/hyperlink" Target="http://www.grupohla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esonanciaabiertapuertollano.com/" TargetMode="External"/><Relationship Id="rId13" Type="http://schemas.openxmlformats.org/officeDocument/2006/relationships/hyperlink" Target="http://www.clinicamedicis.com/" TargetMode="External"/><Relationship Id="rId18" Type="http://schemas.openxmlformats.org/officeDocument/2006/relationships/hyperlink" Target="http://www.asyter.com/" TargetMode="External"/><Relationship Id="rId26" Type="http://schemas.openxmlformats.org/officeDocument/2006/relationships/hyperlink" Target="http://www.htmedica.com/" TargetMode="External"/><Relationship Id="rId3" Type="http://schemas.openxmlformats.org/officeDocument/2006/relationships/hyperlink" Target="http://www.policlinicavillarrobledo.com/" TargetMode="External"/><Relationship Id="rId21" Type="http://schemas.openxmlformats.org/officeDocument/2006/relationships/hyperlink" Target="http://www.asyter.com/" TargetMode="External"/><Relationship Id="rId7" Type="http://schemas.openxmlformats.org/officeDocument/2006/relationships/hyperlink" Target="http://www.asyter.es/" TargetMode="External"/><Relationship Id="rId12" Type="http://schemas.openxmlformats.org/officeDocument/2006/relationships/hyperlink" Target="http://www.asyter.com/" TargetMode="External"/><Relationship Id="rId17" Type="http://schemas.openxmlformats.org/officeDocument/2006/relationships/hyperlink" Target="http://www.ivo.es/" TargetMode="External"/><Relationship Id="rId25" Type="http://schemas.openxmlformats.org/officeDocument/2006/relationships/hyperlink" Target="http://www.clinicamansilla.es/" TargetMode="External"/><Relationship Id="rId2" Type="http://schemas.openxmlformats.org/officeDocument/2006/relationships/hyperlink" Target="http://www.quironsalud.es/" TargetMode="External"/><Relationship Id="rId16" Type="http://schemas.openxmlformats.org/officeDocument/2006/relationships/hyperlink" Target="http://www.asyter.com/" TargetMode="External"/><Relationship Id="rId20" Type="http://schemas.openxmlformats.org/officeDocument/2006/relationships/hyperlink" Target="http://www.medicosesena.com/" TargetMode="External"/><Relationship Id="rId1" Type="http://schemas.openxmlformats.org/officeDocument/2006/relationships/hyperlink" Target="http://www.quironsalud.es/" TargetMode="External"/><Relationship Id="rId6" Type="http://schemas.openxmlformats.org/officeDocument/2006/relationships/hyperlink" Target="http://www.resonanciaabiertaalmansa.com/" TargetMode="External"/><Relationship Id="rId11" Type="http://schemas.openxmlformats.org/officeDocument/2006/relationships/hyperlink" Target="http://www.genesiscare.es/" TargetMode="External"/><Relationship Id="rId24" Type="http://schemas.openxmlformats.org/officeDocument/2006/relationships/hyperlink" Target="http://www.grupohla.com/" TargetMode="External"/><Relationship Id="rId5" Type="http://schemas.openxmlformats.org/officeDocument/2006/relationships/hyperlink" Target="http://www.resonanciaabiertaguadalajara.com/" TargetMode="External"/><Relationship Id="rId15" Type="http://schemas.openxmlformats.org/officeDocument/2006/relationships/hyperlink" Target="http://www.centromedicolamar.com/" TargetMode="External"/><Relationship Id="rId23" Type="http://schemas.openxmlformats.org/officeDocument/2006/relationships/hyperlink" Target="http://www.resonanciatoledo.com/" TargetMode="External"/><Relationship Id="rId10" Type="http://schemas.openxmlformats.org/officeDocument/2006/relationships/hyperlink" Target="http://www.genesiscare.es/" TargetMode="External"/><Relationship Id="rId19" Type="http://schemas.openxmlformats.org/officeDocument/2006/relationships/hyperlink" Target="http://www.clinicasanjuandelosreyes.com/" TargetMode="External"/><Relationship Id="rId4" Type="http://schemas.openxmlformats.org/officeDocument/2006/relationships/hyperlink" Target="http://www.resonanciaabiertaciudadreal.com/" TargetMode="External"/><Relationship Id="rId9" Type="http://schemas.openxmlformats.org/officeDocument/2006/relationships/hyperlink" Target="http://www.genesiscare.es/" TargetMode="External"/><Relationship Id="rId14" Type="http://schemas.openxmlformats.org/officeDocument/2006/relationships/hyperlink" Target="http://www.asyter.com/" TargetMode="External"/><Relationship Id="rId22" Type="http://schemas.openxmlformats.org/officeDocument/2006/relationships/hyperlink" Target="http://www.enova.es/" TargetMode="External"/><Relationship Id="rId27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>
      <selection activeCell="D32" sqref="D32"/>
    </sheetView>
  </sheetViews>
  <sheetFormatPr baseColWidth="10" defaultRowHeight="14.4" x14ac:dyDescent="0.3"/>
  <cols>
    <col min="1" max="1" width="23.6640625" customWidth="1"/>
    <col min="2" max="2" width="13.6640625" bestFit="1" customWidth="1"/>
  </cols>
  <sheetData>
    <row r="1" spans="1:22" ht="18" x14ac:dyDescent="0.35">
      <c r="A1" s="67" t="s">
        <v>332</v>
      </c>
    </row>
    <row r="2" spans="1:22" ht="18" x14ac:dyDescent="0.35">
      <c r="A2" s="67"/>
    </row>
    <row r="3" spans="1:22" x14ac:dyDescent="0.3">
      <c r="A3" s="68"/>
      <c r="B3" s="69" t="s">
        <v>259</v>
      </c>
      <c r="C3" s="70" t="s">
        <v>285</v>
      </c>
      <c r="D3" s="70" t="s">
        <v>260</v>
      </c>
      <c r="E3" s="70" t="s">
        <v>261</v>
      </c>
      <c r="F3" s="70" t="s">
        <v>262</v>
      </c>
      <c r="G3" s="70" t="s">
        <v>263</v>
      </c>
      <c r="H3" s="70" t="s">
        <v>264</v>
      </c>
      <c r="I3" s="70" t="s">
        <v>265</v>
      </c>
      <c r="J3" s="70" t="s">
        <v>266</v>
      </c>
      <c r="K3" s="70" t="s">
        <v>267</v>
      </c>
      <c r="L3" s="70" t="s">
        <v>268</v>
      </c>
      <c r="M3" s="70" t="s">
        <v>269</v>
      </c>
      <c r="N3" s="70" t="s">
        <v>270</v>
      </c>
      <c r="O3" s="70" t="s">
        <v>271</v>
      </c>
      <c r="P3" s="70" t="s">
        <v>272</v>
      </c>
      <c r="Q3" s="70" t="s">
        <v>273</v>
      </c>
      <c r="R3" s="70" t="s">
        <v>274</v>
      </c>
      <c r="S3" s="70" t="s">
        <v>275</v>
      </c>
      <c r="T3" s="70" t="s">
        <v>276</v>
      </c>
      <c r="U3" s="70" t="s">
        <v>277</v>
      </c>
      <c r="V3" s="70" t="s">
        <v>278</v>
      </c>
    </row>
    <row r="4" spans="1:22" x14ac:dyDescent="0.3">
      <c r="A4" s="78" t="s">
        <v>10</v>
      </c>
      <c r="B4" s="71" t="s">
        <v>279</v>
      </c>
      <c r="C4" s="72">
        <f>SUM(D4:V4)</f>
        <v>205319.00000000003</v>
      </c>
      <c r="D4" s="73">
        <v>8339.0000000000055</v>
      </c>
      <c r="E4" s="73">
        <v>9745</v>
      </c>
      <c r="F4" s="73">
        <v>10131.000000000004</v>
      </c>
      <c r="G4" s="73">
        <v>10579.000000000005</v>
      </c>
      <c r="H4" s="73">
        <v>10674.000000000002</v>
      </c>
      <c r="I4" s="73">
        <v>11369.000000000002</v>
      </c>
      <c r="J4" s="73">
        <v>11932.999999999996</v>
      </c>
      <c r="K4" s="73">
        <v>13739.000000000013</v>
      </c>
      <c r="L4" s="73">
        <v>15812</v>
      </c>
      <c r="M4" s="73">
        <v>15906.000000000004</v>
      </c>
      <c r="N4" s="73">
        <v>16310.000000000002</v>
      </c>
      <c r="O4" s="73">
        <v>14918.999999999998</v>
      </c>
      <c r="P4" s="73">
        <v>11783.999999999998</v>
      </c>
      <c r="Q4" s="73">
        <v>9867.9999999999982</v>
      </c>
      <c r="R4" s="73">
        <v>9312</v>
      </c>
      <c r="S4" s="73">
        <v>8039.9999999999991</v>
      </c>
      <c r="T4" s="73">
        <v>7607.9999999999982</v>
      </c>
      <c r="U4" s="73">
        <v>5893.0000000000009</v>
      </c>
      <c r="V4" s="73">
        <v>3358.0000000000005</v>
      </c>
    </row>
    <row r="5" spans="1:22" x14ac:dyDescent="0.3">
      <c r="A5" s="78"/>
      <c r="B5" s="71" t="s">
        <v>280</v>
      </c>
      <c r="C5" s="72">
        <f t="shared" ref="C5:C30" si="0">SUM(D5:V5)</f>
        <v>205250</v>
      </c>
      <c r="D5" s="73">
        <v>9031</v>
      </c>
      <c r="E5" s="73">
        <v>10307.999999999998</v>
      </c>
      <c r="F5" s="73">
        <v>10907</v>
      </c>
      <c r="G5" s="73">
        <v>10977</v>
      </c>
      <c r="H5" s="73">
        <v>11681.000000000002</v>
      </c>
      <c r="I5" s="73">
        <v>12249.000000000002</v>
      </c>
      <c r="J5" s="73">
        <v>12618.999999999991</v>
      </c>
      <c r="K5" s="73">
        <v>15027.000000000009</v>
      </c>
      <c r="L5" s="73">
        <v>16985.000000000004</v>
      </c>
      <c r="M5" s="73">
        <v>16415.000000000007</v>
      </c>
      <c r="N5" s="73">
        <v>16657</v>
      </c>
      <c r="O5" s="73">
        <v>15407.000000000009</v>
      </c>
      <c r="P5" s="73">
        <v>11588.999999999996</v>
      </c>
      <c r="Q5" s="73">
        <v>9447</v>
      </c>
      <c r="R5" s="73">
        <v>8117</v>
      </c>
      <c r="S5" s="73">
        <v>6575.9999999999982</v>
      </c>
      <c r="T5" s="73">
        <v>5670.0000000000018</v>
      </c>
      <c r="U5" s="73">
        <v>3853</v>
      </c>
      <c r="V5" s="73">
        <v>1735.0000000000002</v>
      </c>
    </row>
    <row r="6" spans="1:22" x14ac:dyDescent="0.3">
      <c r="A6" s="78"/>
      <c r="B6" s="74" t="s">
        <v>281</v>
      </c>
      <c r="C6" s="75">
        <f t="shared" si="0"/>
        <v>410569</v>
      </c>
      <c r="D6" s="76">
        <v>17370.000000000004</v>
      </c>
      <c r="E6" s="76">
        <v>20053.000000000004</v>
      </c>
      <c r="F6" s="76">
        <v>21038.000000000015</v>
      </c>
      <c r="G6" s="76">
        <v>21556.000000000004</v>
      </c>
      <c r="H6" s="76">
        <v>22355.000000000004</v>
      </c>
      <c r="I6" s="76">
        <v>23617.999999999993</v>
      </c>
      <c r="J6" s="76">
        <v>24551.999999999985</v>
      </c>
      <c r="K6" s="76">
        <v>28766.000000000004</v>
      </c>
      <c r="L6" s="76">
        <v>32797</v>
      </c>
      <c r="M6" s="76">
        <v>32321</v>
      </c>
      <c r="N6" s="76">
        <v>32966.999999999993</v>
      </c>
      <c r="O6" s="76">
        <v>30326.000000000011</v>
      </c>
      <c r="P6" s="76">
        <v>23372.999999999993</v>
      </c>
      <c r="Q6" s="76">
        <v>19315.000000000007</v>
      </c>
      <c r="R6" s="76">
        <v>17428.999999999996</v>
      </c>
      <c r="S6" s="76">
        <v>14615.999999999996</v>
      </c>
      <c r="T6" s="76">
        <v>13277.999999999993</v>
      </c>
      <c r="U6" s="76">
        <v>9746.0000000000018</v>
      </c>
      <c r="V6" s="76">
        <v>5093</v>
      </c>
    </row>
    <row r="7" spans="1:22" x14ac:dyDescent="0.3">
      <c r="A7" s="78" t="s">
        <v>8</v>
      </c>
      <c r="B7" s="71" t="s">
        <v>279</v>
      </c>
      <c r="C7" s="72">
        <f t="shared" si="0"/>
        <v>131817</v>
      </c>
      <c r="D7" s="73">
        <v>4985.9999999999982</v>
      </c>
      <c r="E7" s="73">
        <v>6181.0000000000009</v>
      </c>
      <c r="F7" s="73">
        <v>6498.0000000000009</v>
      </c>
      <c r="G7" s="73">
        <v>6263.0000000000009</v>
      </c>
      <c r="H7" s="73">
        <v>6852.0000000000009</v>
      </c>
      <c r="I7" s="73">
        <v>7499.9999999999982</v>
      </c>
      <c r="J7" s="73">
        <v>7712</v>
      </c>
      <c r="K7" s="73">
        <v>8652.0000000000018</v>
      </c>
      <c r="L7" s="73">
        <v>9502</v>
      </c>
      <c r="M7" s="73">
        <v>10068.999999999996</v>
      </c>
      <c r="N7" s="73">
        <v>10424</v>
      </c>
      <c r="O7" s="73">
        <v>9782.0000000000018</v>
      </c>
      <c r="P7" s="73">
        <v>7564.9999999999991</v>
      </c>
      <c r="Q7" s="73">
        <v>6573.0000000000009</v>
      </c>
      <c r="R7" s="73">
        <v>6149.0000000000009</v>
      </c>
      <c r="S7" s="73">
        <v>5104.0000000000009</v>
      </c>
      <c r="T7" s="73">
        <v>5408.9999999999982</v>
      </c>
      <c r="U7" s="73">
        <v>4126</v>
      </c>
      <c r="V7" s="73">
        <v>2470.0000000000009</v>
      </c>
    </row>
    <row r="8" spans="1:22" x14ac:dyDescent="0.3">
      <c r="A8" s="78"/>
      <c r="B8" s="71" t="s">
        <v>280</v>
      </c>
      <c r="C8" s="72">
        <f t="shared" si="0"/>
        <v>128249</v>
      </c>
      <c r="D8" s="73">
        <v>5413.0000000000009</v>
      </c>
      <c r="E8" s="73">
        <v>6423.9999999999982</v>
      </c>
      <c r="F8" s="73">
        <v>6930</v>
      </c>
      <c r="G8" s="73">
        <v>6607</v>
      </c>
      <c r="H8" s="73">
        <v>7515.0000000000009</v>
      </c>
      <c r="I8" s="73">
        <v>7994.0000000000009</v>
      </c>
      <c r="J8" s="73">
        <v>8096.9999999999973</v>
      </c>
      <c r="K8" s="73">
        <v>9077.9999999999964</v>
      </c>
      <c r="L8" s="73">
        <v>9820</v>
      </c>
      <c r="M8" s="73">
        <v>9859.9999999999945</v>
      </c>
      <c r="N8" s="73">
        <v>10552</v>
      </c>
      <c r="O8" s="73">
        <v>9911</v>
      </c>
      <c r="P8" s="73">
        <v>7586.0000000000009</v>
      </c>
      <c r="Q8" s="73">
        <v>6124</v>
      </c>
      <c r="R8" s="73">
        <v>5149.0000000000045</v>
      </c>
      <c r="S8" s="73">
        <v>3919.9999999999982</v>
      </c>
      <c r="T8" s="73">
        <v>3437.0000000000005</v>
      </c>
      <c r="U8" s="73">
        <v>2631.9999999999991</v>
      </c>
      <c r="V8" s="73">
        <v>1200.0000000000002</v>
      </c>
    </row>
    <row r="9" spans="1:22" x14ac:dyDescent="0.3">
      <c r="A9" s="78"/>
      <c r="B9" s="74" t="s">
        <v>281</v>
      </c>
      <c r="C9" s="75">
        <f t="shared" si="0"/>
        <v>260066</v>
      </c>
      <c r="D9" s="76">
        <v>10399.000000000004</v>
      </c>
      <c r="E9" s="76">
        <v>12605.000000000002</v>
      </c>
      <c r="F9" s="76">
        <v>13427.999999999996</v>
      </c>
      <c r="G9" s="76">
        <v>12870</v>
      </c>
      <c r="H9" s="76">
        <v>14367.000000000002</v>
      </c>
      <c r="I9" s="76">
        <v>15494</v>
      </c>
      <c r="J9" s="76">
        <v>15809.000000000007</v>
      </c>
      <c r="K9" s="76">
        <v>17730</v>
      </c>
      <c r="L9" s="76">
        <v>19322.000000000004</v>
      </c>
      <c r="M9" s="76">
        <v>19929</v>
      </c>
      <c r="N9" s="76">
        <v>20975.999999999996</v>
      </c>
      <c r="O9" s="76">
        <v>19693.000000000004</v>
      </c>
      <c r="P9" s="76">
        <v>15151.000000000004</v>
      </c>
      <c r="Q9" s="76">
        <v>12697</v>
      </c>
      <c r="R9" s="76">
        <v>11298.000000000007</v>
      </c>
      <c r="S9" s="76">
        <v>9023.9999999999982</v>
      </c>
      <c r="T9" s="76">
        <v>8846</v>
      </c>
      <c r="U9" s="76">
        <v>6758</v>
      </c>
      <c r="V9" s="76">
        <v>3670.0000000000018</v>
      </c>
    </row>
    <row r="10" spans="1:22" x14ac:dyDescent="0.3">
      <c r="A10" s="78" t="s">
        <v>7</v>
      </c>
      <c r="B10" s="71" t="s">
        <v>279</v>
      </c>
      <c r="C10" s="72">
        <f t="shared" si="0"/>
        <v>77302</v>
      </c>
      <c r="D10" s="73">
        <v>2678.0000000000009</v>
      </c>
      <c r="E10" s="73">
        <v>3055.0000000000045</v>
      </c>
      <c r="F10" s="73">
        <v>3527.9999999999995</v>
      </c>
      <c r="G10" s="73">
        <v>3539.0000000000005</v>
      </c>
      <c r="H10" s="73">
        <v>3868.9999999999986</v>
      </c>
      <c r="I10" s="73">
        <v>4084.0000000000005</v>
      </c>
      <c r="J10" s="73">
        <v>4163.9999999999973</v>
      </c>
      <c r="K10" s="73">
        <v>4678.0000000000009</v>
      </c>
      <c r="L10" s="73">
        <v>5297.9999999999991</v>
      </c>
      <c r="M10" s="73">
        <v>5570.0000000000018</v>
      </c>
      <c r="N10" s="73">
        <v>6097.0000000000018</v>
      </c>
      <c r="O10" s="73">
        <v>5944.9999999999991</v>
      </c>
      <c r="P10" s="73">
        <v>4523.9999999999982</v>
      </c>
      <c r="Q10" s="73">
        <v>3880.9999999999973</v>
      </c>
      <c r="R10" s="73">
        <v>3688.0000000000005</v>
      </c>
      <c r="S10" s="73">
        <v>3741.9999999999995</v>
      </c>
      <c r="T10" s="73">
        <v>3798</v>
      </c>
      <c r="U10" s="73">
        <v>3187.0000000000014</v>
      </c>
      <c r="V10" s="73">
        <v>1976.9999999999984</v>
      </c>
    </row>
    <row r="11" spans="1:22" x14ac:dyDescent="0.3">
      <c r="A11" s="78"/>
      <c r="B11" s="71" t="s">
        <v>280</v>
      </c>
      <c r="C11" s="72">
        <f t="shared" si="0"/>
        <v>77635</v>
      </c>
      <c r="D11" s="73">
        <v>2707</v>
      </c>
      <c r="E11" s="73">
        <v>3213.0000000000023</v>
      </c>
      <c r="F11" s="73">
        <v>3592.0000000000009</v>
      </c>
      <c r="G11" s="73">
        <v>3866.9999999999968</v>
      </c>
      <c r="H11" s="73">
        <v>3915.9999999999991</v>
      </c>
      <c r="I11" s="73">
        <v>4433.9999999999982</v>
      </c>
      <c r="J11" s="73">
        <v>4589.0000000000036</v>
      </c>
      <c r="K11" s="73">
        <v>5129.0000000000009</v>
      </c>
      <c r="L11" s="73">
        <v>5812</v>
      </c>
      <c r="M11" s="73">
        <v>5948.0000000000009</v>
      </c>
      <c r="N11" s="73">
        <v>6539.9999999999982</v>
      </c>
      <c r="O11" s="73">
        <v>6384.9999999999964</v>
      </c>
      <c r="P11" s="73">
        <v>4912.9999999999991</v>
      </c>
      <c r="Q11" s="73">
        <v>3985.9999999999986</v>
      </c>
      <c r="R11" s="73">
        <v>3498.9999999999991</v>
      </c>
      <c r="S11" s="73">
        <v>2871.9999999999995</v>
      </c>
      <c r="T11" s="73">
        <v>2897.0000000000005</v>
      </c>
      <c r="U11" s="73">
        <v>2256.9999999999986</v>
      </c>
      <c r="V11" s="73">
        <v>1078.9999999999993</v>
      </c>
    </row>
    <row r="12" spans="1:22" x14ac:dyDescent="0.3">
      <c r="A12" s="78"/>
      <c r="B12" s="74" t="s">
        <v>281</v>
      </c>
      <c r="C12" s="75">
        <f t="shared" si="0"/>
        <v>154937</v>
      </c>
      <c r="D12" s="76">
        <v>5385</v>
      </c>
      <c r="E12" s="76">
        <v>6267.9999999999955</v>
      </c>
      <c r="F12" s="76">
        <v>7119.9999999999991</v>
      </c>
      <c r="G12" s="76">
        <v>7406.0000000000045</v>
      </c>
      <c r="H12" s="76">
        <v>7784.9999999999991</v>
      </c>
      <c r="I12" s="76">
        <v>8517.9999999999982</v>
      </c>
      <c r="J12" s="76">
        <v>8752.9999999999964</v>
      </c>
      <c r="K12" s="76">
        <v>9806.9999999999982</v>
      </c>
      <c r="L12" s="76">
        <v>11109.999999999995</v>
      </c>
      <c r="M12" s="76">
        <v>11518.000000000004</v>
      </c>
      <c r="N12" s="76">
        <v>12636.999999999993</v>
      </c>
      <c r="O12" s="76">
        <v>12329.999999999993</v>
      </c>
      <c r="P12" s="76">
        <v>9436.9999999999982</v>
      </c>
      <c r="Q12" s="76">
        <v>7867</v>
      </c>
      <c r="R12" s="76">
        <v>7186.9999999999909</v>
      </c>
      <c r="S12" s="76">
        <v>6614.0000000000027</v>
      </c>
      <c r="T12" s="76">
        <v>6695.0000000000055</v>
      </c>
      <c r="U12" s="76">
        <v>5444</v>
      </c>
      <c r="V12" s="76">
        <v>3055.9999999999982</v>
      </c>
    </row>
    <row r="13" spans="1:22" x14ac:dyDescent="0.3">
      <c r="A13" s="78" t="s">
        <v>6</v>
      </c>
      <c r="B13" s="71" t="s">
        <v>279</v>
      </c>
      <c r="C13" s="72">
        <f t="shared" si="0"/>
        <v>127039.00000000001</v>
      </c>
      <c r="D13" s="73">
        <v>6026.9999999999991</v>
      </c>
      <c r="E13" s="73">
        <v>7304.9999999999936</v>
      </c>
      <c r="F13" s="73">
        <v>7335.9999999999991</v>
      </c>
      <c r="G13" s="73">
        <v>6640.0000000000009</v>
      </c>
      <c r="H13" s="73">
        <v>6129.0000000000027</v>
      </c>
      <c r="I13" s="73">
        <v>6408.9999999999991</v>
      </c>
      <c r="J13" s="73">
        <v>7724.0000000000009</v>
      </c>
      <c r="K13" s="73">
        <v>10316.999999999995</v>
      </c>
      <c r="L13" s="73">
        <v>11674</v>
      </c>
      <c r="M13" s="73">
        <v>10475.000000000009</v>
      </c>
      <c r="N13" s="73">
        <v>9672.0000000000036</v>
      </c>
      <c r="O13" s="73">
        <v>8350.0000000000091</v>
      </c>
      <c r="P13" s="73">
        <v>6692.0000000000027</v>
      </c>
      <c r="Q13" s="73">
        <v>5340.0000000000055</v>
      </c>
      <c r="R13" s="73">
        <v>4394.0000000000027</v>
      </c>
      <c r="S13" s="73">
        <v>3464.9999999999995</v>
      </c>
      <c r="T13" s="73">
        <v>3565.0000000000009</v>
      </c>
      <c r="U13" s="73">
        <v>3135.9999999999995</v>
      </c>
      <c r="V13" s="73">
        <v>2389</v>
      </c>
    </row>
    <row r="14" spans="1:22" x14ac:dyDescent="0.3">
      <c r="A14" s="78"/>
      <c r="B14" s="71" t="s">
        <v>280</v>
      </c>
      <c r="C14" s="72">
        <f t="shared" si="0"/>
        <v>130294</v>
      </c>
      <c r="D14" s="73">
        <v>6245.9999999999982</v>
      </c>
      <c r="E14" s="73">
        <v>7664.0000000000009</v>
      </c>
      <c r="F14" s="73">
        <v>7859.0000000000018</v>
      </c>
      <c r="G14" s="73">
        <v>7212.9999999999918</v>
      </c>
      <c r="H14" s="73">
        <v>6369.0000000000082</v>
      </c>
      <c r="I14" s="73">
        <v>6733.9999999999936</v>
      </c>
      <c r="J14" s="73">
        <v>7905.0000000000036</v>
      </c>
      <c r="K14" s="73">
        <v>10537.000000000002</v>
      </c>
      <c r="L14" s="73">
        <v>12721.000000000002</v>
      </c>
      <c r="M14" s="73">
        <v>11506.999999999995</v>
      </c>
      <c r="N14" s="73">
        <v>10545.999999999991</v>
      </c>
      <c r="O14" s="73">
        <v>8892</v>
      </c>
      <c r="P14" s="73">
        <v>7129.0000000000073</v>
      </c>
      <c r="Q14" s="73">
        <v>5352.0000000000018</v>
      </c>
      <c r="R14" s="73">
        <v>4537.9999999999955</v>
      </c>
      <c r="S14" s="73">
        <v>3074.0000000000009</v>
      </c>
      <c r="T14" s="73">
        <v>2637.9999999999973</v>
      </c>
      <c r="U14" s="73">
        <v>2130</v>
      </c>
      <c r="V14" s="73">
        <v>1240.0000000000007</v>
      </c>
    </row>
    <row r="15" spans="1:22" x14ac:dyDescent="0.3">
      <c r="A15" s="78"/>
      <c r="B15" s="74" t="s">
        <v>281</v>
      </c>
      <c r="C15" s="75">
        <f t="shared" si="0"/>
        <v>257333</v>
      </c>
      <c r="D15" s="76">
        <v>12273.000000000015</v>
      </c>
      <c r="E15" s="76">
        <v>14968.999999999993</v>
      </c>
      <c r="F15" s="76">
        <v>15195</v>
      </c>
      <c r="G15" s="76">
        <v>13853.000000000004</v>
      </c>
      <c r="H15" s="76">
        <v>12497.999999999996</v>
      </c>
      <c r="I15" s="76">
        <v>13142.999999999991</v>
      </c>
      <c r="J15" s="76">
        <v>15629.000000000015</v>
      </c>
      <c r="K15" s="76">
        <v>20853.999999999985</v>
      </c>
      <c r="L15" s="76">
        <v>24394.999999999989</v>
      </c>
      <c r="M15" s="76">
        <v>21982</v>
      </c>
      <c r="N15" s="76">
        <v>20218</v>
      </c>
      <c r="O15" s="76">
        <v>17241.999999999996</v>
      </c>
      <c r="P15" s="76">
        <v>13821</v>
      </c>
      <c r="Q15" s="76">
        <v>10692.000000000007</v>
      </c>
      <c r="R15" s="76">
        <v>8932.0000000000073</v>
      </c>
      <c r="S15" s="76">
        <v>6538.9999999999991</v>
      </c>
      <c r="T15" s="76">
        <v>6203.0000000000036</v>
      </c>
      <c r="U15" s="76">
        <v>5266</v>
      </c>
      <c r="V15" s="76">
        <v>3628.9999999999991</v>
      </c>
    </row>
    <row r="16" spans="1:22" x14ac:dyDescent="0.3">
      <c r="A16" s="78" t="s">
        <v>282</v>
      </c>
      <c r="B16" s="71" t="s">
        <v>279</v>
      </c>
      <c r="C16" s="72">
        <f t="shared" si="0"/>
        <v>120078</v>
      </c>
      <c r="D16" s="73">
        <v>4990.9999999999991</v>
      </c>
      <c r="E16" s="73">
        <v>5766.0000000000009</v>
      </c>
      <c r="F16" s="73">
        <v>6240.9999999999991</v>
      </c>
      <c r="G16" s="73">
        <v>6195.9999999999991</v>
      </c>
      <c r="H16" s="73">
        <v>6497.0000000000009</v>
      </c>
      <c r="I16" s="73">
        <v>6630.0000000000027</v>
      </c>
      <c r="J16" s="73">
        <v>6968.0000000000009</v>
      </c>
      <c r="K16" s="73">
        <v>8071</v>
      </c>
      <c r="L16" s="73">
        <v>8864.0000000000036</v>
      </c>
      <c r="M16" s="73">
        <v>8921.0000000000018</v>
      </c>
      <c r="N16" s="73">
        <v>9031</v>
      </c>
      <c r="O16" s="73">
        <v>8639</v>
      </c>
      <c r="P16" s="73">
        <v>6666.0000000000009</v>
      </c>
      <c r="Q16" s="73">
        <v>5863</v>
      </c>
      <c r="R16" s="73">
        <v>5704.0000000000009</v>
      </c>
      <c r="S16" s="73">
        <v>5028</v>
      </c>
      <c r="T16" s="73">
        <v>4476.0000000000009</v>
      </c>
      <c r="U16" s="73">
        <v>3561.9999999999995</v>
      </c>
      <c r="V16" s="73">
        <v>1964</v>
      </c>
    </row>
    <row r="17" spans="1:22" x14ac:dyDescent="0.3">
      <c r="A17" s="78"/>
      <c r="B17" s="71" t="s">
        <v>280</v>
      </c>
      <c r="C17" s="72">
        <f t="shared" si="0"/>
        <v>119395</v>
      </c>
      <c r="D17" s="73">
        <v>5166.0000000000018</v>
      </c>
      <c r="E17" s="73">
        <v>6063.9999999999982</v>
      </c>
      <c r="F17" s="73">
        <v>6668.0000000000009</v>
      </c>
      <c r="G17" s="73">
        <v>6582.9999999999991</v>
      </c>
      <c r="H17" s="73">
        <v>6716.0000000000009</v>
      </c>
      <c r="I17" s="73">
        <v>7252.0000000000018</v>
      </c>
      <c r="J17" s="73">
        <v>7443.0000000000009</v>
      </c>
      <c r="K17" s="73">
        <v>8831.9999999999982</v>
      </c>
      <c r="L17" s="73">
        <v>9708.9999999999964</v>
      </c>
      <c r="M17" s="73">
        <v>9298.9999999999964</v>
      </c>
      <c r="N17" s="73">
        <v>9520.0000000000018</v>
      </c>
      <c r="O17" s="73">
        <v>8862</v>
      </c>
      <c r="P17" s="73">
        <v>6782.9999999999991</v>
      </c>
      <c r="Q17" s="73">
        <v>5627</v>
      </c>
      <c r="R17" s="73">
        <v>4744</v>
      </c>
      <c r="S17" s="73">
        <v>3887.0000000000009</v>
      </c>
      <c r="T17" s="73">
        <v>3070.9999999999995</v>
      </c>
      <c r="U17" s="73">
        <v>2268.0000000000005</v>
      </c>
      <c r="V17" s="73">
        <v>900.99999999999989</v>
      </c>
    </row>
    <row r="18" spans="1:22" x14ac:dyDescent="0.3">
      <c r="A18" s="78"/>
      <c r="B18" s="74" t="s">
        <v>281</v>
      </c>
      <c r="C18" s="75">
        <f t="shared" si="0"/>
        <v>239473</v>
      </c>
      <c r="D18" s="76">
        <v>10156.999999999998</v>
      </c>
      <c r="E18" s="76">
        <v>11830.000000000002</v>
      </c>
      <c r="F18" s="76">
        <v>12909.000000000002</v>
      </c>
      <c r="G18" s="76">
        <v>12779</v>
      </c>
      <c r="H18" s="76">
        <v>13213</v>
      </c>
      <c r="I18" s="76">
        <v>13882</v>
      </c>
      <c r="J18" s="76">
        <v>14411.000000000002</v>
      </c>
      <c r="K18" s="76">
        <v>16902.999999999996</v>
      </c>
      <c r="L18" s="76">
        <v>18572.999999999996</v>
      </c>
      <c r="M18" s="76">
        <v>18220.000000000004</v>
      </c>
      <c r="N18" s="76">
        <v>18550.999999999996</v>
      </c>
      <c r="O18" s="76">
        <v>17501</v>
      </c>
      <c r="P18" s="76">
        <v>13449</v>
      </c>
      <c r="Q18" s="76">
        <v>11490</v>
      </c>
      <c r="R18" s="76">
        <v>10448</v>
      </c>
      <c r="S18" s="76">
        <v>8915</v>
      </c>
      <c r="T18" s="76">
        <v>7546.9999999999982</v>
      </c>
      <c r="U18" s="76">
        <v>5829.9999999999982</v>
      </c>
      <c r="V18" s="76">
        <v>2865</v>
      </c>
    </row>
    <row r="19" spans="1:22" x14ac:dyDescent="0.3">
      <c r="A19" s="78" t="s">
        <v>4</v>
      </c>
      <c r="B19" s="71" t="s">
        <v>279</v>
      </c>
      <c r="C19" s="72">
        <f t="shared" si="0"/>
        <v>37127</v>
      </c>
      <c r="D19" s="73">
        <v>1353</v>
      </c>
      <c r="E19" s="73">
        <v>1621</v>
      </c>
      <c r="F19" s="73">
        <v>1692.9999999999998</v>
      </c>
      <c r="G19" s="73">
        <v>1562.9999999999998</v>
      </c>
      <c r="H19" s="73">
        <v>1672</v>
      </c>
      <c r="I19" s="73">
        <v>1891.0000000000002</v>
      </c>
      <c r="J19" s="73">
        <v>1958</v>
      </c>
      <c r="K19" s="73">
        <v>2358.0000000000005</v>
      </c>
      <c r="L19" s="73">
        <v>2533</v>
      </c>
      <c r="M19" s="73">
        <v>2574</v>
      </c>
      <c r="N19" s="73">
        <v>2789</v>
      </c>
      <c r="O19" s="73">
        <v>2716</v>
      </c>
      <c r="P19" s="73">
        <v>2600</v>
      </c>
      <c r="Q19" s="73">
        <v>2117</v>
      </c>
      <c r="R19" s="73">
        <v>2207</v>
      </c>
      <c r="S19" s="73">
        <v>1668</v>
      </c>
      <c r="T19" s="73">
        <v>1763.9999999999998</v>
      </c>
      <c r="U19" s="73">
        <v>1294.9999999999998</v>
      </c>
      <c r="V19" s="73">
        <v>755.00000000000011</v>
      </c>
    </row>
    <row r="20" spans="1:22" x14ac:dyDescent="0.3">
      <c r="A20" s="78"/>
      <c r="B20" s="71" t="s">
        <v>280</v>
      </c>
      <c r="C20" s="72">
        <f t="shared" si="0"/>
        <v>35528</v>
      </c>
      <c r="D20" s="73">
        <v>1347.0000000000002</v>
      </c>
      <c r="E20" s="73">
        <v>1629</v>
      </c>
      <c r="F20" s="73">
        <v>1752</v>
      </c>
      <c r="G20" s="73">
        <v>1728.0000000000002</v>
      </c>
      <c r="H20" s="73">
        <v>1771</v>
      </c>
      <c r="I20" s="73">
        <v>1953.0000000000002</v>
      </c>
      <c r="J20" s="73">
        <v>2131</v>
      </c>
      <c r="K20" s="73">
        <v>2511</v>
      </c>
      <c r="L20" s="73">
        <v>2711</v>
      </c>
      <c r="M20" s="73">
        <v>2591</v>
      </c>
      <c r="N20" s="73">
        <v>2774.0000000000005</v>
      </c>
      <c r="O20" s="73">
        <v>2747</v>
      </c>
      <c r="P20" s="73">
        <v>2376</v>
      </c>
      <c r="Q20" s="73">
        <v>2029.0000000000002</v>
      </c>
      <c r="R20" s="73">
        <v>1898.9999999999995</v>
      </c>
      <c r="S20" s="73">
        <v>1270.0000000000002</v>
      </c>
      <c r="T20" s="73">
        <v>1108.9999999999998</v>
      </c>
      <c r="U20" s="73">
        <v>828</v>
      </c>
      <c r="V20" s="73">
        <v>372</v>
      </c>
    </row>
    <row r="21" spans="1:22" x14ac:dyDescent="0.3">
      <c r="A21" s="78"/>
      <c r="B21" s="74" t="s">
        <v>281</v>
      </c>
      <c r="C21" s="75">
        <f t="shared" si="0"/>
        <v>72655</v>
      </c>
      <c r="D21" s="76">
        <v>2699.9999999999995</v>
      </c>
      <c r="E21" s="76">
        <v>3250.0000000000005</v>
      </c>
      <c r="F21" s="76">
        <v>3444.9999999999995</v>
      </c>
      <c r="G21" s="76">
        <v>3291</v>
      </c>
      <c r="H21" s="76">
        <v>3442.9999999999995</v>
      </c>
      <c r="I21" s="76">
        <v>3844.0000000000005</v>
      </c>
      <c r="J21" s="76">
        <v>4089.0000000000005</v>
      </c>
      <c r="K21" s="76">
        <v>4868.9999999999991</v>
      </c>
      <c r="L21" s="76">
        <v>5244</v>
      </c>
      <c r="M21" s="76">
        <v>5165</v>
      </c>
      <c r="N21" s="76">
        <v>5563</v>
      </c>
      <c r="O21" s="76">
        <v>5463</v>
      </c>
      <c r="P21" s="76">
        <v>4975.9999999999991</v>
      </c>
      <c r="Q21" s="76">
        <v>4146</v>
      </c>
      <c r="R21" s="76">
        <v>4106</v>
      </c>
      <c r="S21" s="76">
        <v>2938</v>
      </c>
      <c r="T21" s="76">
        <v>2873</v>
      </c>
      <c r="U21" s="76">
        <v>2123</v>
      </c>
      <c r="V21" s="76">
        <v>1127.0000000000002</v>
      </c>
    </row>
    <row r="22" spans="1:22" x14ac:dyDescent="0.3">
      <c r="A22" s="78" t="s">
        <v>283</v>
      </c>
      <c r="B22" s="71" t="s">
        <v>279</v>
      </c>
      <c r="C22" s="72">
        <f t="shared" si="0"/>
        <v>75721</v>
      </c>
      <c r="D22" s="73">
        <v>2817</v>
      </c>
      <c r="E22" s="73">
        <v>3334.0000000000005</v>
      </c>
      <c r="F22" s="73">
        <v>3928.9999999999991</v>
      </c>
      <c r="G22" s="73">
        <v>3633.0000000000005</v>
      </c>
      <c r="H22" s="73">
        <v>3678.0000000000009</v>
      </c>
      <c r="I22" s="73">
        <v>3733</v>
      </c>
      <c r="J22" s="73">
        <v>4025</v>
      </c>
      <c r="K22" s="73">
        <v>4894.0000000000009</v>
      </c>
      <c r="L22" s="73">
        <v>5522.9999999999991</v>
      </c>
      <c r="M22" s="73">
        <v>5683</v>
      </c>
      <c r="N22" s="73">
        <v>5598</v>
      </c>
      <c r="O22" s="73">
        <v>5352.0000000000009</v>
      </c>
      <c r="P22" s="73">
        <v>4472.9999999999991</v>
      </c>
      <c r="Q22" s="73">
        <v>3948.9999999999991</v>
      </c>
      <c r="R22" s="73">
        <v>3896.0000000000005</v>
      </c>
      <c r="S22" s="73">
        <v>3212.9999999999995</v>
      </c>
      <c r="T22" s="73">
        <v>3508.0000000000005</v>
      </c>
      <c r="U22" s="73">
        <v>2708.9999999999991</v>
      </c>
      <c r="V22" s="73">
        <v>1773.9999999999998</v>
      </c>
    </row>
    <row r="23" spans="1:22" x14ac:dyDescent="0.3">
      <c r="A23" s="78"/>
      <c r="B23" s="71" t="s">
        <v>280</v>
      </c>
      <c r="C23" s="72">
        <f t="shared" si="0"/>
        <v>74428</v>
      </c>
      <c r="D23" s="73">
        <v>2913</v>
      </c>
      <c r="E23" s="73">
        <v>3569.0000000000005</v>
      </c>
      <c r="F23" s="73">
        <v>4127</v>
      </c>
      <c r="G23" s="73">
        <v>3880.0000000000005</v>
      </c>
      <c r="H23" s="73">
        <v>3742.0000000000005</v>
      </c>
      <c r="I23" s="73">
        <v>3995.0000000000009</v>
      </c>
      <c r="J23" s="73">
        <v>4212</v>
      </c>
      <c r="K23" s="73">
        <v>5151.0000000000018</v>
      </c>
      <c r="L23" s="73">
        <v>5799.0000000000009</v>
      </c>
      <c r="M23" s="73">
        <v>5848.0000000000018</v>
      </c>
      <c r="N23" s="73">
        <v>5705</v>
      </c>
      <c r="O23" s="73">
        <v>5512.0000000000018</v>
      </c>
      <c r="P23" s="73">
        <v>4639</v>
      </c>
      <c r="Q23" s="73">
        <v>3896.9999999999986</v>
      </c>
      <c r="R23" s="73">
        <v>3569.0000000000005</v>
      </c>
      <c r="S23" s="73">
        <v>2549.9999999999995</v>
      </c>
      <c r="T23" s="73">
        <v>2470.9999999999995</v>
      </c>
      <c r="U23" s="73">
        <v>1941.0000000000002</v>
      </c>
      <c r="V23" s="73">
        <v>908</v>
      </c>
    </row>
    <row r="24" spans="1:22" x14ac:dyDescent="0.3">
      <c r="A24" s="78"/>
      <c r="B24" s="74" t="s">
        <v>281</v>
      </c>
      <c r="C24" s="75">
        <f t="shared" si="0"/>
        <v>150149</v>
      </c>
      <c r="D24" s="76">
        <v>5730</v>
      </c>
      <c r="E24" s="76">
        <v>6902.9999999999991</v>
      </c>
      <c r="F24" s="76">
        <v>8055.9999999999991</v>
      </c>
      <c r="G24" s="76">
        <v>7512.9999999999991</v>
      </c>
      <c r="H24" s="76">
        <v>7420.0000000000009</v>
      </c>
      <c r="I24" s="76">
        <v>7728</v>
      </c>
      <c r="J24" s="76">
        <v>8236.9999999999982</v>
      </c>
      <c r="K24" s="76">
        <v>10045</v>
      </c>
      <c r="L24" s="76">
        <v>11322</v>
      </c>
      <c r="M24" s="76">
        <v>11531</v>
      </c>
      <c r="N24" s="76">
        <v>11303.000000000002</v>
      </c>
      <c r="O24" s="76">
        <v>10863.999999999996</v>
      </c>
      <c r="P24" s="76">
        <v>9111.9999999999982</v>
      </c>
      <c r="Q24" s="76">
        <v>7846.0000000000009</v>
      </c>
      <c r="R24" s="76">
        <v>7465.0000000000009</v>
      </c>
      <c r="S24" s="76">
        <v>5763.0000000000009</v>
      </c>
      <c r="T24" s="76">
        <v>5978.9999999999982</v>
      </c>
      <c r="U24" s="76">
        <v>4650</v>
      </c>
      <c r="V24" s="76">
        <v>2681.9999999999995</v>
      </c>
    </row>
    <row r="25" spans="1:22" x14ac:dyDescent="0.3">
      <c r="A25" s="78" t="s">
        <v>3</v>
      </c>
      <c r="B25" s="71" t="s">
        <v>279</v>
      </c>
      <c r="C25" s="72">
        <f t="shared" si="0"/>
        <v>241506</v>
      </c>
      <c r="D25" s="73">
        <v>12031</v>
      </c>
      <c r="E25" s="73">
        <v>14337.999999999998</v>
      </c>
      <c r="F25" s="73">
        <v>14608.000000000002</v>
      </c>
      <c r="G25" s="73">
        <v>12427</v>
      </c>
      <c r="H25" s="73">
        <v>11687.000000000004</v>
      </c>
      <c r="I25" s="73">
        <v>12655.999999999996</v>
      </c>
      <c r="J25" s="73">
        <v>15584.000000000002</v>
      </c>
      <c r="K25" s="73">
        <v>19472</v>
      </c>
      <c r="L25" s="73">
        <v>21443</v>
      </c>
      <c r="M25" s="73">
        <v>19278.000000000004</v>
      </c>
      <c r="N25" s="73">
        <v>17555</v>
      </c>
      <c r="O25" s="73">
        <v>15200.000000000004</v>
      </c>
      <c r="P25" s="73">
        <v>12703.000000000002</v>
      </c>
      <c r="Q25" s="73">
        <v>10296.999999999998</v>
      </c>
      <c r="R25" s="73">
        <v>9079.0000000000018</v>
      </c>
      <c r="S25" s="73">
        <v>7245.0000000000027</v>
      </c>
      <c r="T25" s="73">
        <v>6613.0000000000009</v>
      </c>
      <c r="U25" s="73">
        <v>5604.0000000000018</v>
      </c>
      <c r="V25" s="73">
        <v>3685.9999999999977</v>
      </c>
    </row>
    <row r="26" spans="1:22" x14ac:dyDescent="0.3">
      <c r="A26" s="78"/>
      <c r="B26" s="71" t="s">
        <v>280</v>
      </c>
      <c r="C26" s="72">
        <f t="shared" si="0"/>
        <v>246175.00000000003</v>
      </c>
      <c r="D26" s="73">
        <v>12756</v>
      </c>
      <c r="E26" s="73">
        <v>15307.000000000005</v>
      </c>
      <c r="F26" s="73">
        <v>15334.000000000005</v>
      </c>
      <c r="G26" s="73">
        <v>13394.000000000004</v>
      </c>
      <c r="H26" s="73">
        <v>12774.999999999998</v>
      </c>
      <c r="I26" s="73">
        <v>13360.000000000004</v>
      </c>
      <c r="J26" s="73">
        <v>15676.000000000004</v>
      </c>
      <c r="K26" s="73">
        <v>20684.000000000004</v>
      </c>
      <c r="L26" s="73">
        <v>23434.000000000004</v>
      </c>
      <c r="M26" s="73">
        <v>20717</v>
      </c>
      <c r="N26" s="73">
        <v>18524.999999999996</v>
      </c>
      <c r="O26" s="73">
        <v>15811.999999999998</v>
      </c>
      <c r="P26" s="73">
        <v>13129.000000000002</v>
      </c>
      <c r="Q26" s="73">
        <v>10451.000000000002</v>
      </c>
      <c r="R26" s="73">
        <v>8529</v>
      </c>
      <c r="S26" s="73">
        <v>5960.0000000000009</v>
      </c>
      <c r="T26" s="73">
        <v>5059</v>
      </c>
      <c r="U26" s="73">
        <v>3552.9999999999991</v>
      </c>
      <c r="V26" s="73">
        <v>1719.9999999999993</v>
      </c>
    </row>
    <row r="27" spans="1:22" x14ac:dyDescent="0.3">
      <c r="A27" s="78"/>
      <c r="B27" s="74" t="s">
        <v>281</v>
      </c>
      <c r="C27" s="75">
        <f t="shared" si="0"/>
        <v>487681.00000000006</v>
      </c>
      <c r="D27" s="76">
        <v>24787.000000000007</v>
      </c>
      <c r="E27" s="76">
        <v>29645.000000000004</v>
      </c>
      <c r="F27" s="76">
        <v>29942.000000000022</v>
      </c>
      <c r="G27" s="76">
        <v>25821.000000000004</v>
      </c>
      <c r="H27" s="76">
        <v>24461.999999999996</v>
      </c>
      <c r="I27" s="76">
        <v>26015.999999999993</v>
      </c>
      <c r="J27" s="76">
        <v>31260.000000000007</v>
      </c>
      <c r="K27" s="76">
        <v>40156.000000000015</v>
      </c>
      <c r="L27" s="76">
        <v>44877.000000000007</v>
      </c>
      <c r="M27" s="76">
        <v>39994.999999999978</v>
      </c>
      <c r="N27" s="76">
        <v>36079.999999999993</v>
      </c>
      <c r="O27" s="76">
        <v>31012.000000000004</v>
      </c>
      <c r="P27" s="76">
        <v>25832</v>
      </c>
      <c r="Q27" s="76">
        <v>20747.999999999996</v>
      </c>
      <c r="R27" s="76">
        <v>17608.000000000004</v>
      </c>
      <c r="S27" s="76">
        <v>13204.999999999998</v>
      </c>
      <c r="T27" s="76">
        <v>11671.999999999998</v>
      </c>
      <c r="U27" s="76">
        <v>9157.0000000000036</v>
      </c>
      <c r="V27" s="76">
        <v>5405.9999999999991</v>
      </c>
    </row>
    <row r="28" spans="1:22" x14ac:dyDescent="0.3">
      <c r="A28" s="78" t="s">
        <v>284</v>
      </c>
      <c r="B28" s="71" t="s">
        <v>279</v>
      </c>
      <c r="C28" s="72">
        <f t="shared" si="0"/>
        <v>1015908.9999999994</v>
      </c>
      <c r="D28" s="73">
        <v>43221.999999999949</v>
      </c>
      <c r="E28" s="73">
        <v>51344.999999999978</v>
      </c>
      <c r="F28" s="73">
        <v>53963.999999999993</v>
      </c>
      <c r="G28" s="73">
        <v>50839.999999999978</v>
      </c>
      <c r="H28" s="73">
        <v>51057.999999999964</v>
      </c>
      <c r="I28" s="73">
        <v>54272</v>
      </c>
      <c r="J28" s="73">
        <v>60067.999999999913</v>
      </c>
      <c r="K28" s="73">
        <v>72180.999999999913</v>
      </c>
      <c r="L28" s="73">
        <v>80649.000000000029</v>
      </c>
      <c r="M28" s="73">
        <v>78475.999999999913</v>
      </c>
      <c r="N28" s="73">
        <v>77475.999999999942</v>
      </c>
      <c r="O28" s="73">
        <v>70903.000000000058</v>
      </c>
      <c r="P28" s="73">
        <v>57007.000000000029</v>
      </c>
      <c r="Q28" s="73">
        <v>47888.000000000007</v>
      </c>
      <c r="R28" s="73">
        <v>44428.999999999913</v>
      </c>
      <c r="S28" s="73">
        <v>37505.000000000036</v>
      </c>
      <c r="T28" s="73">
        <v>36740.999999999949</v>
      </c>
      <c r="U28" s="73">
        <v>29512.000000000029</v>
      </c>
      <c r="V28" s="73">
        <v>18372.999999999982</v>
      </c>
    </row>
    <row r="29" spans="1:22" x14ac:dyDescent="0.3">
      <c r="A29" s="78"/>
      <c r="B29" s="71" t="s">
        <v>280</v>
      </c>
      <c r="C29" s="72">
        <f t="shared" si="0"/>
        <v>1016954.0000000001</v>
      </c>
      <c r="D29" s="73">
        <v>45579</v>
      </c>
      <c r="E29" s="73">
        <v>54178.000000000007</v>
      </c>
      <c r="F29" s="73">
        <v>57168.999999999971</v>
      </c>
      <c r="G29" s="73">
        <v>54248.999999999971</v>
      </c>
      <c r="H29" s="73">
        <v>54485</v>
      </c>
      <c r="I29" s="73">
        <v>57971.000000000051</v>
      </c>
      <c r="J29" s="73">
        <v>62671.999999999993</v>
      </c>
      <c r="K29" s="73">
        <v>76949.000000000015</v>
      </c>
      <c r="L29" s="73">
        <v>86991.000000000029</v>
      </c>
      <c r="M29" s="73">
        <v>82185.000000000175</v>
      </c>
      <c r="N29" s="73">
        <v>80818.999999999985</v>
      </c>
      <c r="O29" s="73">
        <v>73528.000000000015</v>
      </c>
      <c r="P29" s="73">
        <v>58143.999999999927</v>
      </c>
      <c r="Q29" s="73">
        <v>46913</v>
      </c>
      <c r="R29" s="73">
        <v>40044.000000000015</v>
      </c>
      <c r="S29" s="73">
        <v>30108.999999999996</v>
      </c>
      <c r="T29" s="73">
        <v>26352.000000000004</v>
      </c>
      <c r="U29" s="73">
        <v>19462</v>
      </c>
      <c r="V29" s="73">
        <v>9154.9999999999873</v>
      </c>
    </row>
    <row r="30" spans="1:22" x14ac:dyDescent="0.3">
      <c r="A30" s="78"/>
      <c r="B30" s="74" t="s">
        <v>281</v>
      </c>
      <c r="C30" s="75">
        <f t="shared" si="0"/>
        <v>2032863</v>
      </c>
      <c r="D30" s="76">
        <v>88800.999999999956</v>
      </c>
      <c r="E30" s="76">
        <v>105523</v>
      </c>
      <c r="F30" s="76">
        <v>111133</v>
      </c>
      <c r="G30" s="76">
        <v>105089.00000000007</v>
      </c>
      <c r="H30" s="76">
        <v>105542.99999999993</v>
      </c>
      <c r="I30" s="76">
        <v>112242.99999999994</v>
      </c>
      <c r="J30" s="76">
        <v>122740.00000000013</v>
      </c>
      <c r="K30" s="76">
        <v>149130.00000000012</v>
      </c>
      <c r="L30" s="76">
        <v>167639.99999999997</v>
      </c>
      <c r="M30" s="76">
        <v>160661</v>
      </c>
      <c r="N30" s="76">
        <v>158295</v>
      </c>
      <c r="O30" s="76">
        <v>144430.99999999994</v>
      </c>
      <c r="P30" s="76">
        <v>115150.99999999997</v>
      </c>
      <c r="Q30" s="76">
        <v>94801.000000000029</v>
      </c>
      <c r="R30" s="76">
        <v>84472.999999999971</v>
      </c>
      <c r="S30" s="76">
        <v>67613.999999999942</v>
      </c>
      <c r="T30" s="76">
        <v>63092.999999999993</v>
      </c>
      <c r="U30" s="76">
        <v>48974.000000000044</v>
      </c>
      <c r="V30" s="76">
        <v>27527.999999999982</v>
      </c>
    </row>
  </sheetData>
  <mergeCells count="9">
    <mergeCell ref="A22:A24"/>
    <mergeCell ref="A25:A27"/>
    <mergeCell ref="A28:A30"/>
    <mergeCell ref="A4:A6"/>
    <mergeCell ref="A7:A9"/>
    <mergeCell ref="A10:A12"/>
    <mergeCell ref="A13:A15"/>
    <mergeCell ref="A16:A18"/>
    <mergeCell ref="A19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opLeftCell="A19" workbookViewId="0">
      <selection activeCell="A2" sqref="A2:XFD2"/>
    </sheetView>
  </sheetViews>
  <sheetFormatPr baseColWidth="10" defaultRowHeight="14.4" x14ac:dyDescent="0.3"/>
  <cols>
    <col min="1" max="1" width="21.33203125" customWidth="1"/>
    <col min="2" max="2" width="13.6640625" bestFit="1" customWidth="1"/>
  </cols>
  <sheetData>
    <row r="1" spans="1:22" ht="18" x14ac:dyDescent="0.35">
      <c r="A1" s="67" t="s">
        <v>333</v>
      </c>
    </row>
    <row r="2" spans="1:22" ht="18" x14ac:dyDescent="0.35">
      <c r="A2" s="67"/>
    </row>
    <row r="3" spans="1:22" x14ac:dyDescent="0.3">
      <c r="A3" s="77"/>
      <c r="B3" s="69" t="s">
        <v>259</v>
      </c>
      <c r="C3" s="70" t="s">
        <v>285</v>
      </c>
      <c r="D3" s="70" t="s">
        <v>260</v>
      </c>
      <c r="E3" s="70" t="s">
        <v>261</v>
      </c>
      <c r="F3" s="70" t="s">
        <v>262</v>
      </c>
      <c r="G3" s="70" t="s">
        <v>263</v>
      </c>
      <c r="H3" s="70" t="s">
        <v>264</v>
      </c>
      <c r="I3" s="70" t="s">
        <v>265</v>
      </c>
      <c r="J3" s="70" t="s">
        <v>266</v>
      </c>
      <c r="K3" s="70" t="s">
        <v>267</v>
      </c>
      <c r="L3" s="70" t="s">
        <v>268</v>
      </c>
      <c r="M3" s="70" t="s">
        <v>269</v>
      </c>
      <c r="N3" s="70" t="s">
        <v>270</v>
      </c>
      <c r="O3" s="70" t="s">
        <v>271</v>
      </c>
      <c r="P3" s="70" t="s">
        <v>272</v>
      </c>
      <c r="Q3" s="70" t="s">
        <v>273</v>
      </c>
      <c r="R3" s="70" t="s">
        <v>274</v>
      </c>
      <c r="S3" s="70" t="s">
        <v>275</v>
      </c>
      <c r="T3" s="70" t="s">
        <v>276</v>
      </c>
      <c r="U3" s="70" t="s">
        <v>277</v>
      </c>
      <c r="V3" s="70" t="s">
        <v>278</v>
      </c>
    </row>
    <row r="4" spans="1:22" x14ac:dyDescent="0.3">
      <c r="A4" s="78" t="s">
        <v>10</v>
      </c>
      <c r="B4" s="71" t="s">
        <v>279</v>
      </c>
      <c r="C4" s="72">
        <f>SUM(D4:V4)</f>
        <v>138955</v>
      </c>
      <c r="D4" s="73">
        <v>5787.9999999999991</v>
      </c>
      <c r="E4" s="73">
        <v>6720.0000000000018</v>
      </c>
      <c r="F4" s="73">
        <v>6900.0000000000018</v>
      </c>
      <c r="G4" s="73">
        <v>7038.0000000000018</v>
      </c>
      <c r="H4" s="73">
        <v>7090.0000000000018</v>
      </c>
      <c r="I4" s="73">
        <v>7645.9999999999936</v>
      </c>
      <c r="J4" s="73">
        <v>8212.0000000000018</v>
      </c>
      <c r="K4" s="73">
        <v>9538.0000000000055</v>
      </c>
      <c r="L4" s="73">
        <v>10918.999999999996</v>
      </c>
      <c r="M4" s="73">
        <v>10940.000000000004</v>
      </c>
      <c r="N4" s="73">
        <v>11079.999999999998</v>
      </c>
      <c r="O4" s="73">
        <v>10064.000000000004</v>
      </c>
      <c r="P4" s="73">
        <v>8010.0000000000018</v>
      </c>
      <c r="Q4" s="73">
        <v>6665.9999999999982</v>
      </c>
      <c r="R4" s="73">
        <v>6222.0000000000009</v>
      </c>
      <c r="S4" s="73">
        <v>5293</v>
      </c>
      <c r="T4" s="73">
        <v>4872.0000000000009</v>
      </c>
      <c r="U4" s="73">
        <v>3765.9999999999991</v>
      </c>
      <c r="V4" s="73">
        <v>2191.0000000000005</v>
      </c>
    </row>
    <row r="5" spans="1:22" x14ac:dyDescent="0.3">
      <c r="A5" s="78"/>
      <c r="B5" s="71" t="s">
        <v>280</v>
      </c>
      <c r="C5" s="72">
        <f t="shared" ref="C5:C48" si="0">SUM(D5:V5)</f>
        <v>137962</v>
      </c>
      <c r="D5" s="73">
        <v>6277.0000000000009</v>
      </c>
      <c r="E5" s="73">
        <v>7074.0000000000036</v>
      </c>
      <c r="F5" s="73">
        <v>7421.0000000000027</v>
      </c>
      <c r="G5" s="73">
        <v>7316</v>
      </c>
      <c r="H5" s="73">
        <v>7777.9999999999991</v>
      </c>
      <c r="I5" s="73">
        <v>8238.0000000000018</v>
      </c>
      <c r="J5" s="73">
        <v>8512</v>
      </c>
      <c r="K5" s="73">
        <v>10435.000000000002</v>
      </c>
      <c r="L5" s="73">
        <v>11628.999999999998</v>
      </c>
      <c r="M5" s="73">
        <v>11038</v>
      </c>
      <c r="N5" s="73">
        <v>11181</v>
      </c>
      <c r="O5" s="73">
        <v>10232.999999999998</v>
      </c>
      <c r="P5" s="73">
        <v>7652.9999999999991</v>
      </c>
      <c r="Q5" s="73">
        <v>6361.0000000000018</v>
      </c>
      <c r="R5" s="73">
        <v>5384.0000000000018</v>
      </c>
      <c r="S5" s="73">
        <v>4280.0000000000018</v>
      </c>
      <c r="T5" s="73">
        <v>3640</v>
      </c>
      <c r="U5" s="73">
        <v>2446</v>
      </c>
      <c r="V5" s="73">
        <v>1065.9999999999998</v>
      </c>
    </row>
    <row r="6" spans="1:22" x14ac:dyDescent="0.3">
      <c r="A6" s="78"/>
      <c r="B6" s="74" t="s">
        <v>281</v>
      </c>
      <c r="C6" s="75">
        <f t="shared" si="0"/>
        <v>276917</v>
      </c>
      <c r="D6" s="76">
        <v>12064.999999999996</v>
      </c>
      <c r="E6" s="76">
        <v>13793.999999999995</v>
      </c>
      <c r="F6" s="76">
        <v>14320.999999999996</v>
      </c>
      <c r="G6" s="76">
        <v>14353.999999999996</v>
      </c>
      <c r="H6" s="76">
        <v>14868.000000000002</v>
      </c>
      <c r="I6" s="76">
        <v>15884.000000000004</v>
      </c>
      <c r="J6" s="76">
        <v>16724</v>
      </c>
      <c r="K6" s="76">
        <v>19972.999999999993</v>
      </c>
      <c r="L6" s="76">
        <v>22547.999999999996</v>
      </c>
      <c r="M6" s="76">
        <v>21977.999999999993</v>
      </c>
      <c r="N6" s="76">
        <v>22261.000000000004</v>
      </c>
      <c r="O6" s="76">
        <v>20297.000000000011</v>
      </c>
      <c r="P6" s="76">
        <v>15662.999999999995</v>
      </c>
      <c r="Q6" s="76">
        <v>13026.999999999998</v>
      </c>
      <c r="R6" s="76">
        <v>11606</v>
      </c>
      <c r="S6" s="76">
        <v>9573.0000000000055</v>
      </c>
      <c r="T6" s="76">
        <v>8512</v>
      </c>
      <c r="U6" s="76">
        <v>6211.9999999999982</v>
      </c>
      <c r="V6" s="76">
        <v>3257</v>
      </c>
    </row>
    <row r="7" spans="1:22" x14ac:dyDescent="0.3">
      <c r="A7" s="78" t="s">
        <v>286</v>
      </c>
      <c r="B7" s="71" t="s">
        <v>279</v>
      </c>
      <c r="C7" s="72">
        <f t="shared" si="0"/>
        <v>62106</v>
      </c>
      <c r="D7" s="73">
        <v>2414.9999999999995</v>
      </c>
      <c r="E7" s="73">
        <v>2952</v>
      </c>
      <c r="F7" s="73">
        <v>3267</v>
      </c>
      <c r="G7" s="73">
        <v>3208.9999999999995</v>
      </c>
      <c r="H7" s="73">
        <v>3346</v>
      </c>
      <c r="I7" s="73">
        <v>3298</v>
      </c>
      <c r="J7" s="73">
        <v>3500.0000000000009</v>
      </c>
      <c r="K7" s="73">
        <v>4048.9999999999991</v>
      </c>
      <c r="L7" s="73">
        <v>4500.0000000000009</v>
      </c>
      <c r="M7" s="73">
        <v>4656</v>
      </c>
      <c r="N7" s="73">
        <v>4786</v>
      </c>
      <c r="O7" s="73">
        <v>4498</v>
      </c>
      <c r="P7" s="73">
        <v>3415.9999999999995</v>
      </c>
      <c r="Q7" s="73">
        <v>3025.0000000000005</v>
      </c>
      <c r="R7" s="73">
        <v>2966</v>
      </c>
      <c r="S7" s="73">
        <v>2687.0000000000005</v>
      </c>
      <c r="T7" s="73">
        <v>2467.9999999999995</v>
      </c>
      <c r="U7" s="73">
        <v>1963.9999999999998</v>
      </c>
      <c r="V7" s="73">
        <v>1104</v>
      </c>
    </row>
    <row r="8" spans="1:22" x14ac:dyDescent="0.3">
      <c r="A8" s="78"/>
      <c r="B8" s="71" t="s">
        <v>280</v>
      </c>
      <c r="C8" s="72">
        <f t="shared" si="0"/>
        <v>61491</v>
      </c>
      <c r="D8" s="73">
        <v>2548.0000000000009</v>
      </c>
      <c r="E8" s="73">
        <v>3125.0000000000009</v>
      </c>
      <c r="F8" s="73">
        <v>3388.9999999999995</v>
      </c>
      <c r="G8" s="73">
        <v>3493.9999999999991</v>
      </c>
      <c r="H8" s="73">
        <v>3417.0000000000009</v>
      </c>
      <c r="I8" s="73">
        <v>3638</v>
      </c>
      <c r="J8" s="73">
        <v>3646</v>
      </c>
      <c r="K8" s="73">
        <v>4438</v>
      </c>
      <c r="L8" s="73">
        <v>5026.9999999999991</v>
      </c>
      <c r="M8" s="73">
        <v>4807</v>
      </c>
      <c r="N8" s="73">
        <v>4899.0000000000009</v>
      </c>
      <c r="O8" s="73">
        <v>4617</v>
      </c>
      <c r="P8" s="73">
        <v>3546.0000000000009</v>
      </c>
      <c r="Q8" s="73">
        <v>2894.9999999999995</v>
      </c>
      <c r="R8" s="73">
        <v>2569.9999999999995</v>
      </c>
      <c r="S8" s="73">
        <v>2088.9999999999995</v>
      </c>
      <c r="T8" s="73">
        <v>1616.9999999999998</v>
      </c>
      <c r="U8" s="73">
        <v>1257</v>
      </c>
      <c r="V8" s="73">
        <v>472.00000000000006</v>
      </c>
    </row>
    <row r="9" spans="1:22" x14ac:dyDescent="0.3">
      <c r="A9" s="78"/>
      <c r="B9" s="74" t="s">
        <v>281</v>
      </c>
      <c r="C9" s="75">
        <f t="shared" si="0"/>
        <v>123597</v>
      </c>
      <c r="D9" s="76">
        <v>4962.9999999999991</v>
      </c>
      <c r="E9" s="76">
        <v>6077</v>
      </c>
      <c r="F9" s="76">
        <v>6656.0000000000018</v>
      </c>
      <c r="G9" s="76">
        <v>6703</v>
      </c>
      <c r="H9" s="76">
        <v>6762.9999999999982</v>
      </c>
      <c r="I9" s="76">
        <v>6936.0000000000009</v>
      </c>
      <c r="J9" s="76">
        <v>7146</v>
      </c>
      <c r="K9" s="76">
        <v>8487</v>
      </c>
      <c r="L9" s="76">
        <v>9527</v>
      </c>
      <c r="M9" s="76">
        <v>9462.9999999999982</v>
      </c>
      <c r="N9" s="76">
        <v>9685</v>
      </c>
      <c r="O9" s="76">
        <v>9115.0000000000018</v>
      </c>
      <c r="P9" s="76">
        <v>6962</v>
      </c>
      <c r="Q9" s="76">
        <v>5919.9999999999991</v>
      </c>
      <c r="R9" s="76">
        <v>5536.0000000000009</v>
      </c>
      <c r="S9" s="76">
        <v>4776</v>
      </c>
      <c r="T9" s="76">
        <v>4085</v>
      </c>
      <c r="U9" s="76">
        <v>3221.0000000000005</v>
      </c>
      <c r="V9" s="76">
        <v>1576</v>
      </c>
    </row>
    <row r="10" spans="1:22" x14ac:dyDescent="0.3">
      <c r="A10" s="78" t="s">
        <v>9</v>
      </c>
      <c r="B10" s="71" t="s">
        <v>279</v>
      </c>
      <c r="C10" s="72">
        <f t="shared" si="0"/>
        <v>20456</v>
      </c>
      <c r="D10" s="72">
        <v>822.00000000000011</v>
      </c>
      <c r="E10" s="73">
        <v>974</v>
      </c>
      <c r="F10" s="73">
        <v>964</v>
      </c>
      <c r="G10" s="73">
        <v>1026</v>
      </c>
      <c r="H10" s="73">
        <v>1031</v>
      </c>
      <c r="I10" s="73">
        <v>1119</v>
      </c>
      <c r="J10" s="73">
        <v>1104</v>
      </c>
      <c r="K10" s="73">
        <v>1333</v>
      </c>
      <c r="L10" s="73">
        <v>1576</v>
      </c>
      <c r="M10" s="73">
        <v>1512</v>
      </c>
      <c r="N10" s="73">
        <v>1627</v>
      </c>
      <c r="O10" s="73">
        <v>1614</v>
      </c>
      <c r="P10" s="73">
        <v>1261</v>
      </c>
      <c r="Q10" s="73">
        <v>1010.9999999999999</v>
      </c>
      <c r="R10" s="73">
        <v>966</v>
      </c>
      <c r="S10" s="73">
        <v>815.00000000000011</v>
      </c>
      <c r="T10" s="73">
        <v>772</v>
      </c>
      <c r="U10" s="73">
        <v>580</v>
      </c>
      <c r="V10" s="73">
        <v>349</v>
      </c>
    </row>
    <row r="11" spans="1:22" x14ac:dyDescent="0.3">
      <c r="A11" s="78"/>
      <c r="B11" s="71" t="s">
        <v>280</v>
      </c>
      <c r="C11" s="72">
        <f t="shared" si="0"/>
        <v>20773</v>
      </c>
      <c r="D11" s="72">
        <v>894.00000000000011</v>
      </c>
      <c r="E11" s="73">
        <v>1024</v>
      </c>
      <c r="F11" s="73">
        <v>1075</v>
      </c>
      <c r="G11" s="73">
        <v>1098</v>
      </c>
      <c r="H11" s="73">
        <v>1112</v>
      </c>
      <c r="I11" s="73">
        <v>1218</v>
      </c>
      <c r="J11" s="73">
        <v>1243</v>
      </c>
      <c r="K11" s="73">
        <v>1425.9999999999998</v>
      </c>
      <c r="L11" s="73">
        <v>1702</v>
      </c>
      <c r="M11" s="73">
        <v>1680</v>
      </c>
      <c r="N11" s="73">
        <v>1662</v>
      </c>
      <c r="O11" s="73">
        <v>1650.9999999999998</v>
      </c>
      <c r="P11" s="73">
        <v>1293</v>
      </c>
      <c r="Q11" s="73">
        <v>1003.0000000000001</v>
      </c>
      <c r="R11" s="73">
        <v>846.99999999999989</v>
      </c>
      <c r="S11" s="73">
        <v>672</v>
      </c>
      <c r="T11" s="73">
        <v>561</v>
      </c>
      <c r="U11" s="73">
        <v>409.00000000000006</v>
      </c>
      <c r="V11" s="73">
        <v>203.00000000000003</v>
      </c>
    </row>
    <row r="12" spans="1:22" x14ac:dyDescent="0.3">
      <c r="A12" s="78"/>
      <c r="B12" s="74" t="s">
        <v>281</v>
      </c>
      <c r="C12" s="75">
        <f t="shared" si="0"/>
        <v>41229</v>
      </c>
      <c r="D12" s="75">
        <v>1716.0000000000002</v>
      </c>
      <c r="E12" s="76">
        <v>1998</v>
      </c>
      <c r="F12" s="76">
        <v>2039</v>
      </c>
      <c r="G12" s="76">
        <v>2124</v>
      </c>
      <c r="H12" s="76">
        <v>2143</v>
      </c>
      <c r="I12" s="76">
        <v>2337</v>
      </c>
      <c r="J12" s="76">
        <v>2347</v>
      </c>
      <c r="K12" s="76">
        <v>2759</v>
      </c>
      <c r="L12" s="76">
        <v>3278</v>
      </c>
      <c r="M12" s="76">
        <v>3192</v>
      </c>
      <c r="N12" s="76">
        <v>3289.0000000000005</v>
      </c>
      <c r="O12" s="76">
        <v>3264.9999999999995</v>
      </c>
      <c r="P12" s="76">
        <v>2554</v>
      </c>
      <c r="Q12" s="76">
        <v>2014</v>
      </c>
      <c r="R12" s="76">
        <v>1813</v>
      </c>
      <c r="S12" s="76">
        <v>1487</v>
      </c>
      <c r="T12" s="76">
        <v>1333</v>
      </c>
      <c r="U12" s="76">
        <v>989.00000000000011</v>
      </c>
      <c r="V12" s="76">
        <v>552</v>
      </c>
    </row>
    <row r="13" spans="1:22" x14ac:dyDescent="0.3">
      <c r="A13" s="78" t="s">
        <v>8</v>
      </c>
      <c r="B13" s="71" t="s">
        <v>279</v>
      </c>
      <c r="C13" s="72">
        <f t="shared" si="0"/>
        <v>98526</v>
      </c>
      <c r="D13" s="72">
        <v>3888.0000000000005</v>
      </c>
      <c r="E13" s="73">
        <v>4829.9999999999991</v>
      </c>
      <c r="F13" s="73">
        <v>4878.9999999999991</v>
      </c>
      <c r="G13" s="73">
        <v>4690</v>
      </c>
      <c r="H13" s="73">
        <v>5068.9999999999991</v>
      </c>
      <c r="I13" s="73">
        <v>5734.0000000000009</v>
      </c>
      <c r="J13" s="73">
        <v>5923.0000000000009</v>
      </c>
      <c r="K13" s="73">
        <v>6694.0000000000018</v>
      </c>
      <c r="L13" s="73">
        <v>7334.9999999999991</v>
      </c>
      <c r="M13" s="73">
        <v>7629</v>
      </c>
      <c r="N13" s="73">
        <v>7735.0000000000009</v>
      </c>
      <c r="O13" s="73">
        <v>7132.0000000000009</v>
      </c>
      <c r="P13" s="73">
        <v>5574</v>
      </c>
      <c r="Q13" s="73">
        <v>4844.9999999999991</v>
      </c>
      <c r="R13" s="73">
        <v>4478.0000000000009</v>
      </c>
      <c r="S13" s="73">
        <v>3637</v>
      </c>
      <c r="T13" s="73">
        <v>3808.0000000000005</v>
      </c>
      <c r="U13" s="73">
        <v>2877.9999999999991</v>
      </c>
      <c r="V13" s="73">
        <v>1768</v>
      </c>
    </row>
    <row r="14" spans="1:22" x14ac:dyDescent="0.3">
      <c r="A14" s="78"/>
      <c r="B14" s="71" t="s">
        <v>280</v>
      </c>
      <c r="C14" s="72">
        <f t="shared" si="0"/>
        <v>95676</v>
      </c>
      <c r="D14" s="72">
        <v>4244</v>
      </c>
      <c r="E14" s="73">
        <v>4992.9999999999991</v>
      </c>
      <c r="F14" s="73">
        <v>5205</v>
      </c>
      <c r="G14" s="73">
        <v>4946.0000000000009</v>
      </c>
      <c r="H14" s="73">
        <v>5591.0000000000009</v>
      </c>
      <c r="I14" s="73">
        <v>5967</v>
      </c>
      <c r="J14" s="73">
        <v>6150.0000000000009</v>
      </c>
      <c r="K14" s="73">
        <v>6974.9999999999991</v>
      </c>
      <c r="L14" s="73">
        <v>7532.0000000000009</v>
      </c>
      <c r="M14" s="73">
        <v>7424.0000000000018</v>
      </c>
      <c r="N14" s="73">
        <v>7748.0000000000009</v>
      </c>
      <c r="O14" s="73">
        <v>7202.0000000000018</v>
      </c>
      <c r="P14" s="73">
        <v>5596.9999999999991</v>
      </c>
      <c r="Q14" s="73">
        <v>4448</v>
      </c>
      <c r="R14" s="73">
        <v>3780.9999999999995</v>
      </c>
      <c r="S14" s="73">
        <v>2797</v>
      </c>
      <c r="T14" s="73">
        <v>2403.0000000000005</v>
      </c>
      <c r="U14" s="73">
        <v>1833.9999999999995</v>
      </c>
      <c r="V14" s="73">
        <v>839.00000000000034</v>
      </c>
    </row>
    <row r="15" spans="1:22" x14ac:dyDescent="0.3">
      <c r="A15" s="78"/>
      <c r="B15" s="74" t="s">
        <v>281</v>
      </c>
      <c r="C15" s="75">
        <f t="shared" si="0"/>
        <v>194202</v>
      </c>
      <c r="D15" s="75">
        <v>8131.9999999999982</v>
      </c>
      <c r="E15" s="76">
        <v>9823.0000000000018</v>
      </c>
      <c r="F15" s="76">
        <v>10084</v>
      </c>
      <c r="G15" s="76">
        <v>9635.9999999999964</v>
      </c>
      <c r="H15" s="76">
        <v>10660.000000000005</v>
      </c>
      <c r="I15" s="76">
        <v>11701.000000000004</v>
      </c>
      <c r="J15" s="76">
        <v>12072.999999999998</v>
      </c>
      <c r="K15" s="76">
        <v>13668.999999999998</v>
      </c>
      <c r="L15" s="76">
        <v>14866.999999999998</v>
      </c>
      <c r="M15" s="76">
        <v>15053</v>
      </c>
      <c r="N15" s="76">
        <v>15482.999999999995</v>
      </c>
      <c r="O15" s="76">
        <v>14334.000000000002</v>
      </c>
      <c r="P15" s="76">
        <v>11171</v>
      </c>
      <c r="Q15" s="76">
        <v>9292.9999999999982</v>
      </c>
      <c r="R15" s="76">
        <v>8259.0000000000018</v>
      </c>
      <c r="S15" s="76">
        <v>6434.0000000000009</v>
      </c>
      <c r="T15" s="76">
        <v>6211.0000000000009</v>
      </c>
      <c r="U15" s="76">
        <v>4712.0000000000009</v>
      </c>
      <c r="V15" s="76">
        <v>2606.9999999999995</v>
      </c>
    </row>
    <row r="16" spans="1:22" x14ac:dyDescent="0.3">
      <c r="A16" s="78" t="s">
        <v>7</v>
      </c>
      <c r="B16" s="71" t="s">
        <v>279</v>
      </c>
      <c r="C16" s="72">
        <f t="shared" si="0"/>
        <v>69777.000000000015</v>
      </c>
      <c r="D16" s="72">
        <v>2400.9999999999977</v>
      </c>
      <c r="E16" s="73">
        <v>2755.0000000000023</v>
      </c>
      <c r="F16" s="73">
        <v>3196.9999999999982</v>
      </c>
      <c r="G16" s="73">
        <v>3198.0000000000023</v>
      </c>
      <c r="H16" s="73">
        <v>3482.9999999999986</v>
      </c>
      <c r="I16" s="73">
        <v>3685.9999999999995</v>
      </c>
      <c r="J16" s="73">
        <v>3767.0000000000018</v>
      </c>
      <c r="K16" s="73">
        <v>4260</v>
      </c>
      <c r="L16" s="73">
        <v>4819.9999999999991</v>
      </c>
      <c r="M16" s="73">
        <v>5033.9999999999982</v>
      </c>
      <c r="N16" s="73">
        <v>5506.0000000000027</v>
      </c>
      <c r="O16" s="73">
        <v>5371.0000000000045</v>
      </c>
      <c r="P16" s="73">
        <v>4133.0000000000009</v>
      </c>
      <c r="Q16" s="73">
        <v>3501</v>
      </c>
      <c r="R16" s="73">
        <v>3301.0000000000014</v>
      </c>
      <c r="S16" s="73">
        <v>3348.9999999999977</v>
      </c>
      <c r="T16" s="73">
        <v>3384.9999999999995</v>
      </c>
      <c r="U16" s="73">
        <v>2833.0000000000005</v>
      </c>
      <c r="V16" s="73">
        <v>1797</v>
      </c>
    </row>
    <row r="17" spans="1:22" x14ac:dyDescent="0.3">
      <c r="A17" s="78"/>
      <c r="B17" s="71" t="s">
        <v>280</v>
      </c>
      <c r="C17" s="72">
        <f t="shared" si="0"/>
        <v>69894</v>
      </c>
      <c r="D17" s="72">
        <v>2438.9999999999986</v>
      </c>
      <c r="E17" s="73">
        <v>2910.0000000000014</v>
      </c>
      <c r="F17" s="73">
        <v>3229.9999999999995</v>
      </c>
      <c r="G17" s="73">
        <v>3469.9999999999982</v>
      </c>
      <c r="H17" s="73">
        <v>3533.9999999999973</v>
      </c>
      <c r="I17" s="73">
        <v>3952.0000000000023</v>
      </c>
      <c r="J17" s="73">
        <v>4120.9999999999991</v>
      </c>
      <c r="K17" s="73">
        <v>4633.0000000000009</v>
      </c>
      <c r="L17" s="73">
        <v>5253.9999999999991</v>
      </c>
      <c r="M17" s="73">
        <v>5392.9999999999982</v>
      </c>
      <c r="N17" s="73">
        <v>5910.0000000000009</v>
      </c>
      <c r="O17" s="73">
        <v>5742.9999999999982</v>
      </c>
      <c r="P17" s="73">
        <v>4456.0000000000055</v>
      </c>
      <c r="Q17" s="73">
        <v>3593.9999999999991</v>
      </c>
      <c r="R17" s="73">
        <v>3162.0000000000009</v>
      </c>
      <c r="S17" s="73">
        <v>2532.0000000000009</v>
      </c>
      <c r="T17" s="73">
        <v>2569.9999999999995</v>
      </c>
      <c r="U17" s="73">
        <v>2013.0000000000002</v>
      </c>
      <c r="V17" s="73">
        <v>977.99999999999966</v>
      </c>
    </row>
    <row r="18" spans="1:22" x14ac:dyDescent="0.3">
      <c r="A18" s="78"/>
      <c r="B18" s="74" t="s">
        <v>281</v>
      </c>
      <c r="C18" s="75">
        <f t="shared" si="0"/>
        <v>139671</v>
      </c>
      <c r="D18" s="75">
        <v>4840.0000000000009</v>
      </c>
      <c r="E18" s="76">
        <v>5665.0000000000018</v>
      </c>
      <c r="F18" s="76">
        <v>6427.0000000000055</v>
      </c>
      <c r="G18" s="76">
        <v>6667.9999999999991</v>
      </c>
      <c r="H18" s="76">
        <v>7017.0000000000027</v>
      </c>
      <c r="I18" s="76">
        <v>7637.9999999999927</v>
      </c>
      <c r="J18" s="76">
        <v>7887.9999999999955</v>
      </c>
      <c r="K18" s="76">
        <v>8892.9999999999964</v>
      </c>
      <c r="L18" s="76">
        <v>10074</v>
      </c>
      <c r="M18" s="76">
        <v>10426.999999999995</v>
      </c>
      <c r="N18" s="76">
        <v>11416.000000000007</v>
      </c>
      <c r="O18" s="76">
        <v>11113.999999999996</v>
      </c>
      <c r="P18" s="76">
        <v>8588.9999999999927</v>
      </c>
      <c r="Q18" s="76">
        <v>7095.0000000000009</v>
      </c>
      <c r="R18" s="76">
        <v>6462.9999999999964</v>
      </c>
      <c r="S18" s="76">
        <v>5880.9999999999982</v>
      </c>
      <c r="T18" s="76">
        <v>5955.0000000000018</v>
      </c>
      <c r="U18" s="76">
        <v>4845.9999999999982</v>
      </c>
      <c r="V18" s="76">
        <v>2775</v>
      </c>
    </row>
    <row r="19" spans="1:22" x14ac:dyDescent="0.3">
      <c r="A19" s="78" t="s">
        <v>6</v>
      </c>
      <c r="B19" s="71" t="s">
        <v>279</v>
      </c>
      <c r="C19" s="72">
        <f t="shared" si="0"/>
        <v>127039.00000000001</v>
      </c>
      <c r="D19" s="72">
        <v>6026.9999999999991</v>
      </c>
      <c r="E19" s="73">
        <v>7304.9999999999936</v>
      </c>
      <c r="F19" s="73">
        <v>7335.9999999999991</v>
      </c>
      <c r="G19" s="73">
        <v>6640.0000000000009</v>
      </c>
      <c r="H19" s="73">
        <v>6129.0000000000027</v>
      </c>
      <c r="I19" s="73">
        <v>6408.9999999999991</v>
      </c>
      <c r="J19" s="73">
        <v>7724.0000000000009</v>
      </c>
      <c r="K19" s="73">
        <v>10316.999999999995</v>
      </c>
      <c r="L19" s="73">
        <v>11674</v>
      </c>
      <c r="M19" s="73">
        <v>10475.000000000009</v>
      </c>
      <c r="N19" s="73">
        <v>9672.0000000000036</v>
      </c>
      <c r="O19" s="73">
        <v>8350.0000000000091</v>
      </c>
      <c r="P19" s="73">
        <v>6692.0000000000027</v>
      </c>
      <c r="Q19" s="73">
        <v>5340.0000000000055</v>
      </c>
      <c r="R19" s="73">
        <v>4394.0000000000027</v>
      </c>
      <c r="S19" s="73">
        <v>3464.9999999999995</v>
      </c>
      <c r="T19" s="73">
        <v>3565.0000000000009</v>
      </c>
      <c r="U19" s="73">
        <v>3135.9999999999995</v>
      </c>
      <c r="V19" s="73">
        <v>2389</v>
      </c>
    </row>
    <row r="20" spans="1:22" x14ac:dyDescent="0.3">
      <c r="A20" s="78"/>
      <c r="B20" s="71" t="s">
        <v>280</v>
      </c>
      <c r="C20" s="72">
        <f t="shared" si="0"/>
        <v>130294</v>
      </c>
      <c r="D20" s="72">
        <v>6245.9999999999982</v>
      </c>
      <c r="E20" s="73">
        <v>7664.0000000000009</v>
      </c>
      <c r="F20" s="73">
        <v>7859.0000000000018</v>
      </c>
      <c r="G20" s="73">
        <v>7212.9999999999918</v>
      </c>
      <c r="H20" s="73">
        <v>6369.0000000000082</v>
      </c>
      <c r="I20" s="73">
        <v>6733.9999999999936</v>
      </c>
      <c r="J20" s="73">
        <v>7905.0000000000036</v>
      </c>
      <c r="K20" s="73">
        <v>10537.000000000002</v>
      </c>
      <c r="L20" s="73">
        <v>12721.000000000002</v>
      </c>
      <c r="M20" s="73">
        <v>11506.999999999995</v>
      </c>
      <c r="N20" s="73">
        <v>10545.999999999991</v>
      </c>
      <c r="O20" s="73">
        <v>8892</v>
      </c>
      <c r="P20" s="73">
        <v>7129.0000000000073</v>
      </c>
      <c r="Q20" s="73">
        <v>5352.0000000000018</v>
      </c>
      <c r="R20" s="73">
        <v>4537.9999999999955</v>
      </c>
      <c r="S20" s="73">
        <v>3074.0000000000009</v>
      </c>
      <c r="T20" s="73">
        <v>2637.9999999999973</v>
      </c>
      <c r="U20" s="73">
        <v>2130</v>
      </c>
      <c r="V20" s="73">
        <v>1240.0000000000007</v>
      </c>
    </row>
    <row r="21" spans="1:22" x14ac:dyDescent="0.3">
      <c r="A21" s="78"/>
      <c r="B21" s="74" t="s">
        <v>281</v>
      </c>
      <c r="C21" s="75">
        <f t="shared" si="0"/>
        <v>257333</v>
      </c>
      <c r="D21" s="75">
        <v>12273.000000000015</v>
      </c>
      <c r="E21" s="76">
        <v>14968.999999999993</v>
      </c>
      <c r="F21" s="76">
        <v>15195</v>
      </c>
      <c r="G21" s="76">
        <v>13853.000000000004</v>
      </c>
      <c r="H21" s="76">
        <v>12497.999999999996</v>
      </c>
      <c r="I21" s="76">
        <v>13142.999999999991</v>
      </c>
      <c r="J21" s="76">
        <v>15629.000000000015</v>
      </c>
      <c r="K21" s="76">
        <v>20853.999999999985</v>
      </c>
      <c r="L21" s="76">
        <v>24394.999999999989</v>
      </c>
      <c r="M21" s="76">
        <v>21982</v>
      </c>
      <c r="N21" s="76">
        <v>20218</v>
      </c>
      <c r="O21" s="76">
        <v>17241.999999999996</v>
      </c>
      <c r="P21" s="76">
        <v>13821</v>
      </c>
      <c r="Q21" s="76">
        <v>10692.000000000007</v>
      </c>
      <c r="R21" s="76">
        <v>8932.0000000000073</v>
      </c>
      <c r="S21" s="76">
        <v>6538.9999999999991</v>
      </c>
      <c r="T21" s="76">
        <v>6203.0000000000036</v>
      </c>
      <c r="U21" s="76">
        <v>5266</v>
      </c>
      <c r="V21" s="76">
        <v>3628.9999999999991</v>
      </c>
    </row>
    <row r="22" spans="1:22" x14ac:dyDescent="0.3">
      <c r="A22" s="78" t="s">
        <v>287</v>
      </c>
      <c r="B22" s="71" t="s">
        <v>279</v>
      </c>
      <c r="C22" s="72">
        <f t="shared" si="0"/>
        <v>28512</v>
      </c>
      <c r="D22" s="72">
        <v>1022.9999999999999</v>
      </c>
      <c r="E22" s="73">
        <v>1246</v>
      </c>
      <c r="F22" s="73">
        <v>1358</v>
      </c>
      <c r="G22" s="73">
        <v>1555</v>
      </c>
      <c r="H22" s="73">
        <v>1576</v>
      </c>
      <c r="I22" s="73">
        <v>1618.0000000000002</v>
      </c>
      <c r="J22" s="73">
        <v>1588.9999999999998</v>
      </c>
      <c r="K22" s="73">
        <v>1726</v>
      </c>
      <c r="L22" s="73">
        <v>2029</v>
      </c>
      <c r="M22" s="73">
        <v>2164.0000000000005</v>
      </c>
      <c r="N22" s="73">
        <v>2263.0000000000005</v>
      </c>
      <c r="O22" s="73">
        <v>2018.9999999999998</v>
      </c>
      <c r="P22" s="73">
        <v>1573.0000000000002</v>
      </c>
      <c r="Q22" s="73">
        <v>1406</v>
      </c>
      <c r="R22" s="73">
        <v>1369.0000000000002</v>
      </c>
      <c r="S22" s="73">
        <v>1222.9999999999998</v>
      </c>
      <c r="T22" s="73">
        <v>1234</v>
      </c>
      <c r="U22" s="73">
        <v>1012</v>
      </c>
      <c r="V22" s="73">
        <v>529</v>
      </c>
    </row>
    <row r="23" spans="1:22" x14ac:dyDescent="0.3">
      <c r="A23" s="78"/>
      <c r="B23" s="71" t="s">
        <v>280</v>
      </c>
      <c r="C23" s="72">
        <f t="shared" si="0"/>
        <v>29248</v>
      </c>
      <c r="D23" s="72">
        <v>1109</v>
      </c>
      <c r="E23" s="73">
        <v>1331.9999999999998</v>
      </c>
      <c r="F23" s="73">
        <v>1464</v>
      </c>
      <c r="G23" s="73">
        <v>1587</v>
      </c>
      <c r="H23" s="73">
        <v>1754.9999999999998</v>
      </c>
      <c r="I23" s="73">
        <v>1743.9999999999998</v>
      </c>
      <c r="J23" s="73">
        <v>1744.9999999999998</v>
      </c>
      <c r="K23" s="73">
        <v>1963.0000000000002</v>
      </c>
      <c r="L23" s="73">
        <v>2263</v>
      </c>
      <c r="M23" s="73">
        <v>2292</v>
      </c>
      <c r="N23" s="73">
        <v>2382</v>
      </c>
      <c r="O23" s="73">
        <v>2241</v>
      </c>
      <c r="P23" s="73">
        <v>1734</v>
      </c>
      <c r="Q23" s="73">
        <v>1355.0000000000002</v>
      </c>
      <c r="R23" s="73">
        <v>1232</v>
      </c>
      <c r="S23" s="73">
        <v>1059</v>
      </c>
      <c r="T23" s="73">
        <v>967.99999999999989</v>
      </c>
      <c r="U23" s="73">
        <v>687.99999999999989</v>
      </c>
      <c r="V23" s="73">
        <v>334.99999999999994</v>
      </c>
    </row>
    <row r="24" spans="1:22" x14ac:dyDescent="0.3">
      <c r="A24" s="78"/>
      <c r="B24" s="74" t="s">
        <v>281</v>
      </c>
      <c r="C24" s="75">
        <f t="shared" si="0"/>
        <v>57760</v>
      </c>
      <c r="D24" s="75">
        <v>2132</v>
      </c>
      <c r="E24" s="76">
        <v>2578</v>
      </c>
      <c r="F24" s="76">
        <v>2822.0000000000009</v>
      </c>
      <c r="G24" s="76">
        <v>3142</v>
      </c>
      <c r="H24" s="76">
        <v>3331.0000000000005</v>
      </c>
      <c r="I24" s="76">
        <v>3361.9999999999995</v>
      </c>
      <c r="J24" s="76">
        <v>3334</v>
      </c>
      <c r="K24" s="76">
        <v>3689</v>
      </c>
      <c r="L24" s="76">
        <v>4292.0000000000009</v>
      </c>
      <c r="M24" s="76">
        <v>4456</v>
      </c>
      <c r="N24" s="76">
        <v>4645</v>
      </c>
      <c r="O24" s="76">
        <v>4260.0000000000009</v>
      </c>
      <c r="P24" s="76">
        <v>3307</v>
      </c>
      <c r="Q24" s="76">
        <v>2761</v>
      </c>
      <c r="R24" s="76">
        <v>2601.0000000000005</v>
      </c>
      <c r="S24" s="76">
        <v>2282</v>
      </c>
      <c r="T24" s="76">
        <v>2201.9999999999995</v>
      </c>
      <c r="U24" s="76">
        <v>1699.9999999999998</v>
      </c>
      <c r="V24" s="76">
        <v>864</v>
      </c>
    </row>
    <row r="25" spans="1:22" x14ac:dyDescent="0.3">
      <c r="A25" s="78" t="s">
        <v>5</v>
      </c>
      <c r="B25" s="71" t="s">
        <v>279</v>
      </c>
      <c r="C25" s="72">
        <f t="shared" si="0"/>
        <v>21128</v>
      </c>
      <c r="D25" s="72">
        <v>891</v>
      </c>
      <c r="E25" s="73">
        <v>1000</v>
      </c>
      <c r="F25" s="73">
        <v>1057</v>
      </c>
      <c r="G25" s="73">
        <v>1084</v>
      </c>
      <c r="H25" s="73">
        <v>1136</v>
      </c>
      <c r="I25" s="73">
        <v>1206</v>
      </c>
      <c r="J25" s="73">
        <v>1210</v>
      </c>
      <c r="K25" s="73">
        <v>1421</v>
      </c>
      <c r="L25" s="73">
        <v>1575</v>
      </c>
      <c r="M25" s="73">
        <v>1496</v>
      </c>
      <c r="N25" s="73">
        <v>1560.9999999999998</v>
      </c>
      <c r="O25" s="73">
        <v>1557</v>
      </c>
      <c r="P25" s="73">
        <v>1296</v>
      </c>
      <c r="Q25" s="73">
        <v>1108</v>
      </c>
      <c r="R25" s="73">
        <v>1048</v>
      </c>
      <c r="S25" s="73">
        <v>854</v>
      </c>
      <c r="T25" s="73">
        <v>702.00000000000011</v>
      </c>
      <c r="U25" s="73">
        <v>599</v>
      </c>
      <c r="V25" s="73">
        <v>327</v>
      </c>
    </row>
    <row r="26" spans="1:22" x14ac:dyDescent="0.3">
      <c r="A26" s="78"/>
      <c r="B26" s="71" t="s">
        <v>280</v>
      </c>
      <c r="C26" s="72">
        <f t="shared" si="0"/>
        <v>21194</v>
      </c>
      <c r="D26" s="72">
        <v>907.00000000000011</v>
      </c>
      <c r="E26" s="73">
        <v>1063</v>
      </c>
      <c r="F26" s="73">
        <v>1142</v>
      </c>
      <c r="G26" s="73">
        <v>1140</v>
      </c>
      <c r="H26" s="73">
        <v>1225</v>
      </c>
      <c r="I26" s="73">
        <v>1361</v>
      </c>
      <c r="J26" s="73">
        <v>1369</v>
      </c>
      <c r="K26" s="73">
        <v>1538</v>
      </c>
      <c r="L26" s="73">
        <v>1631.0000000000002</v>
      </c>
      <c r="M26" s="73">
        <v>1596</v>
      </c>
      <c r="N26" s="73">
        <v>1745.0000000000002</v>
      </c>
      <c r="O26" s="73">
        <v>1604</v>
      </c>
      <c r="P26" s="73">
        <v>1275</v>
      </c>
      <c r="Q26" s="73">
        <v>1075</v>
      </c>
      <c r="R26" s="73">
        <v>848</v>
      </c>
      <c r="S26" s="73">
        <v>665</v>
      </c>
      <c r="T26" s="73">
        <v>474</v>
      </c>
      <c r="U26" s="73">
        <v>371</v>
      </c>
      <c r="V26" s="73">
        <v>165.00000000000003</v>
      </c>
    </row>
    <row r="27" spans="1:22" x14ac:dyDescent="0.3">
      <c r="A27" s="78"/>
      <c r="B27" s="74" t="s">
        <v>281</v>
      </c>
      <c r="C27" s="75">
        <f t="shared" si="0"/>
        <v>42322</v>
      </c>
      <c r="D27" s="75">
        <v>1798</v>
      </c>
      <c r="E27" s="76">
        <v>2063</v>
      </c>
      <c r="F27" s="76">
        <v>2199</v>
      </c>
      <c r="G27" s="76">
        <v>2224</v>
      </c>
      <c r="H27" s="76">
        <v>2361</v>
      </c>
      <c r="I27" s="76">
        <v>2567</v>
      </c>
      <c r="J27" s="76">
        <v>2579</v>
      </c>
      <c r="K27" s="76">
        <v>2959</v>
      </c>
      <c r="L27" s="76">
        <v>3206</v>
      </c>
      <c r="M27" s="76">
        <v>3091.9999999999995</v>
      </c>
      <c r="N27" s="76">
        <v>3306</v>
      </c>
      <c r="O27" s="76">
        <v>3161</v>
      </c>
      <c r="P27" s="76">
        <v>2571</v>
      </c>
      <c r="Q27" s="76">
        <v>2183</v>
      </c>
      <c r="R27" s="76">
        <v>1896</v>
      </c>
      <c r="S27" s="76">
        <v>1519</v>
      </c>
      <c r="T27" s="76">
        <v>1176</v>
      </c>
      <c r="U27" s="76">
        <v>970</v>
      </c>
      <c r="V27" s="76">
        <v>492</v>
      </c>
    </row>
    <row r="28" spans="1:22" x14ac:dyDescent="0.3">
      <c r="A28" s="78" t="s">
        <v>4</v>
      </c>
      <c r="B28" s="71" t="s">
        <v>279</v>
      </c>
      <c r="C28" s="72">
        <f t="shared" si="0"/>
        <v>37127</v>
      </c>
      <c r="D28" s="72">
        <v>1353</v>
      </c>
      <c r="E28" s="73">
        <v>1621</v>
      </c>
      <c r="F28" s="73">
        <v>1692.9999999999998</v>
      </c>
      <c r="G28" s="73">
        <v>1562.9999999999998</v>
      </c>
      <c r="H28" s="73">
        <v>1672</v>
      </c>
      <c r="I28" s="73">
        <v>1891.0000000000002</v>
      </c>
      <c r="J28" s="73">
        <v>1958</v>
      </c>
      <c r="K28" s="73">
        <v>2358.0000000000005</v>
      </c>
      <c r="L28" s="73">
        <v>2533</v>
      </c>
      <c r="M28" s="73">
        <v>2574</v>
      </c>
      <c r="N28" s="73">
        <v>2789</v>
      </c>
      <c r="O28" s="73">
        <v>2716</v>
      </c>
      <c r="P28" s="73">
        <v>2600</v>
      </c>
      <c r="Q28" s="73">
        <v>2117</v>
      </c>
      <c r="R28" s="73">
        <v>2207</v>
      </c>
      <c r="S28" s="73">
        <v>1668</v>
      </c>
      <c r="T28" s="73">
        <v>1763.9999999999998</v>
      </c>
      <c r="U28" s="73">
        <v>1294.9999999999998</v>
      </c>
      <c r="V28" s="73">
        <v>755.00000000000011</v>
      </c>
    </row>
    <row r="29" spans="1:22" x14ac:dyDescent="0.3">
      <c r="A29" s="78"/>
      <c r="B29" s="71" t="s">
        <v>280</v>
      </c>
      <c r="C29" s="72">
        <f t="shared" si="0"/>
        <v>35528</v>
      </c>
      <c r="D29" s="72">
        <v>1347.0000000000002</v>
      </c>
      <c r="E29" s="73">
        <v>1629</v>
      </c>
      <c r="F29" s="73">
        <v>1752</v>
      </c>
      <c r="G29" s="73">
        <v>1728.0000000000002</v>
      </c>
      <c r="H29" s="73">
        <v>1771</v>
      </c>
      <c r="I29" s="73">
        <v>1953.0000000000002</v>
      </c>
      <c r="J29" s="73">
        <v>2131</v>
      </c>
      <c r="K29" s="73">
        <v>2511</v>
      </c>
      <c r="L29" s="73">
        <v>2711</v>
      </c>
      <c r="M29" s="73">
        <v>2591</v>
      </c>
      <c r="N29" s="73">
        <v>2774.0000000000005</v>
      </c>
      <c r="O29" s="73">
        <v>2747</v>
      </c>
      <c r="P29" s="73">
        <v>2376</v>
      </c>
      <c r="Q29" s="73">
        <v>2029.0000000000002</v>
      </c>
      <c r="R29" s="73">
        <v>1898.9999999999995</v>
      </c>
      <c r="S29" s="73">
        <v>1270.0000000000002</v>
      </c>
      <c r="T29" s="73">
        <v>1108.9999999999998</v>
      </c>
      <c r="U29" s="73">
        <v>828</v>
      </c>
      <c r="V29" s="73">
        <v>372</v>
      </c>
    </row>
    <row r="30" spans="1:22" x14ac:dyDescent="0.3">
      <c r="A30" s="78"/>
      <c r="B30" s="74" t="s">
        <v>281</v>
      </c>
      <c r="C30" s="75">
        <f t="shared" si="0"/>
        <v>72655</v>
      </c>
      <c r="D30" s="75">
        <v>2699.9999999999995</v>
      </c>
      <c r="E30" s="76">
        <v>3250.0000000000005</v>
      </c>
      <c r="F30" s="76">
        <v>3444.9999999999995</v>
      </c>
      <c r="G30" s="76">
        <v>3291</v>
      </c>
      <c r="H30" s="76">
        <v>3442.9999999999995</v>
      </c>
      <c r="I30" s="76">
        <v>3844.0000000000005</v>
      </c>
      <c r="J30" s="76">
        <v>4089.0000000000005</v>
      </c>
      <c r="K30" s="76">
        <v>4868.9999999999991</v>
      </c>
      <c r="L30" s="76">
        <v>5244</v>
      </c>
      <c r="M30" s="76">
        <v>5165</v>
      </c>
      <c r="N30" s="76">
        <v>5563</v>
      </c>
      <c r="O30" s="76">
        <v>5463</v>
      </c>
      <c r="P30" s="76">
        <v>4975.9999999999991</v>
      </c>
      <c r="Q30" s="76">
        <v>4146</v>
      </c>
      <c r="R30" s="76">
        <v>4106</v>
      </c>
      <c r="S30" s="76">
        <v>2938</v>
      </c>
      <c r="T30" s="76">
        <v>2873</v>
      </c>
      <c r="U30" s="76">
        <v>2123</v>
      </c>
      <c r="V30" s="76">
        <v>1127.0000000000002</v>
      </c>
    </row>
    <row r="31" spans="1:22" x14ac:dyDescent="0.3">
      <c r="A31" s="78" t="s">
        <v>283</v>
      </c>
      <c r="B31" s="71" t="s">
        <v>279</v>
      </c>
      <c r="C31" s="72">
        <f t="shared" si="0"/>
        <v>75721</v>
      </c>
      <c r="D31" s="72">
        <v>2817</v>
      </c>
      <c r="E31" s="73">
        <v>3334.0000000000005</v>
      </c>
      <c r="F31" s="73">
        <v>3928.9999999999991</v>
      </c>
      <c r="G31" s="73">
        <v>3633.0000000000005</v>
      </c>
      <c r="H31" s="73">
        <v>3678.0000000000009</v>
      </c>
      <c r="I31" s="73">
        <v>3733</v>
      </c>
      <c r="J31" s="73">
        <v>4025</v>
      </c>
      <c r="K31" s="73">
        <v>4894.0000000000009</v>
      </c>
      <c r="L31" s="73">
        <v>5522.9999999999991</v>
      </c>
      <c r="M31" s="73">
        <v>5683</v>
      </c>
      <c r="N31" s="73">
        <v>5598</v>
      </c>
      <c r="O31" s="73">
        <v>5352.0000000000009</v>
      </c>
      <c r="P31" s="73">
        <v>4472.9999999999991</v>
      </c>
      <c r="Q31" s="73">
        <v>3948.9999999999991</v>
      </c>
      <c r="R31" s="73">
        <v>3896.0000000000005</v>
      </c>
      <c r="S31" s="73">
        <v>3212.9999999999995</v>
      </c>
      <c r="T31" s="73">
        <v>3508.0000000000005</v>
      </c>
      <c r="U31" s="73">
        <v>2708.9999999999991</v>
      </c>
      <c r="V31" s="73">
        <v>1773.9999999999998</v>
      </c>
    </row>
    <row r="32" spans="1:22" x14ac:dyDescent="0.3">
      <c r="A32" s="78"/>
      <c r="B32" s="71" t="s">
        <v>280</v>
      </c>
      <c r="C32" s="72">
        <f t="shared" si="0"/>
        <v>74428</v>
      </c>
      <c r="D32" s="72">
        <v>2913</v>
      </c>
      <c r="E32" s="73">
        <v>3569.0000000000005</v>
      </c>
      <c r="F32" s="73">
        <v>4127</v>
      </c>
      <c r="G32" s="73">
        <v>3880.0000000000005</v>
      </c>
      <c r="H32" s="73">
        <v>3742.0000000000005</v>
      </c>
      <c r="I32" s="73">
        <v>3995.0000000000009</v>
      </c>
      <c r="J32" s="73">
        <v>4212</v>
      </c>
      <c r="K32" s="73">
        <v>5151.0000000000018</v>
      </c>
      <c r="L32" s="73">
        <v>5799.0000000000009</v>
      </c>
      <c r="M32" s="73">
        <v>5848.0000000000018</v>
      </c>
      <c r="N32" s="73">
        <v>5705</v>
      </c>
      <c r="O32" s="73">
        <v>5512.0000000000018</v>
      </c>
      <c r="P32" s="73">
        <v>4639</v>
      </c>
      <c r="Q32" s="73">
        <v>3896.9999999999986</v>
      </c>
      <c r="R32" s="73">
        <v>3569.0000000000005</v>
      </c>
      <c r="S32" s="73">
        <v>2549.9999999999995</v>
      </c>
      <c r="T32" s="73">
        <v>2470.9999999999995</v>
      </c>
      <c r="U32" s="73">
        <v>1941.0000000000002</v>
      </c>
      <c r="V32" s="73">
        <v>908</v>
      </c>
    </row>
    <row r="33" spans="1:22" x14ac:dyDescent="0.3">
      <c r="A33" s="78"/>
      <c r="B33" s="74" t="s">
        <v>281</v>
      </c>
      <c r="C33" s="75">
        <f t="shared" si="0"/>
        <v>150149</v>
      </c>
      <c r="D33" s="75">
        <v>5730</v>
      </c>
      <c r="E33" s="76">
        <v>6902.9999999999991</v>
      </c>
      <c r="F33" s="76">
        <v>8055.9999999999991</v>
      </c>
      <c r="G33" s="76">
        <v>7512.9999999999991</v>
      </c>
      <c r="H33" s="76">
        <v>7420.0000000000009</v>
      </c>
      <c r="I33" s="76">
        <v>7728</v>
      </c>
      <c r="J33" s="76">
        <v>8236.9999999999982</v>
      </c>
      <c r="K33" s="76">
        <v>10045</v>
      </c>
      <c r="L33" s="76">
        <v>11322</v>
      </c>
      <c r="M33" s="76">
        <v>11531</v>
      </c>
      <c r="N33" s="76">
        <v>11303.000000000002</v>
      </c>
      <c r="O33" s="76">
        <v>10863.999999999996</v>
      </c>
      <c r="P33" s="76">
        <v>9111.9999999999982</v>
      </c>
      <c r="Q33" s="76">
        <v>7846.0000000000009</v>
      </c>
      <c r="R33" s="76">
        <v>7465.0000000000009</v>
      </c>
      <c r="S33" s="76">
        <v>5763.0000000000009</v>
      </c>
      <c r="T33" s="76">
        <v>5978.9999999999982</v>
      </c>
      <c r="U33" s="76">
        <v>4650</v>
      </c>
      <c r="V33" s="76">
        <v>2681.9999999999995</v>
      </c>
    </row>
    <row r="34" spans="1:22" x14ac:dyDescent="0.3">
      <c r="A34" s="78" t="s">
        <v>3</v>
      </c>
      <c r="B34" s="71" t="s">
        <v>279</v>
      </c>
      <c r="C34" s="72">
        <f t="shared" si="0"/>
        <v>241506</v>
      </c>
      <c r="D34" s="72">
        <v>12031</v>
      </c>
      <c r="E34" s="73">
        <v>14337.999999999998</v>
      </c>
      <c r="F34" s="73">
        <v>14608.000000000002</v>
      </c>
      <c r="G34" s="73">
        <v>12427</v>
      </c>
      <c r="H34" s="73">
        <v>11687.000000000004</v>
      </c>
      <c r="I34" s="73">
        <v>12655.999999999996</v>
      </c>
      <c r="J34" s="73">
        <v>15584.000000000002</v>
      </c>
      <c r="K34" s="73">
        <v>19472</v>
      </c>
      <c r="L34" s="73">
        <v>21443</v>
      </c>
      <c r="M34" s="73">
        <v>19278.000000000004</v>
      </c>
      <c r="N34" s="73">
        <v>17555</v>
      </c>
      <c r="O34" s="73">
        <v>15200.000000000004</v>
      </c>
      <c r="P34" s="73">
        <v>12703.000000000002</v>
      </c>
      <c r="Q34" s="73">
        <v>10296.999999999998</v>
      </c>
      <c r="R34" s="73">
        <v>9079.0000000000018</v>
      </c>
      <c r="S34" s="73">
        <v>7245.0000000000027</v>
      </c>
      <c r="T34" s="73">
        <v>6613.0000000000009</v>
      </c>
      <c r="U34" s="73">
        <v>5604.0000000000018</v>
      </c>
      <c r="V34" s="73">
        <v>3685.9999999999977</v>
      </c>
    </row>
    <row r="35" spans="1:22" x14ac:dyDescent="0.3">
      <c r="A35" s="78"/>
      <c r="B35" s="71" t="s">
        <v>280</v>
      </c>
      <c r="C35" s="72">
        <f t="shared" si="0"/>
        <v>246175.00000000003</v>
      </c>
      <c r="D35" s="72">
        <v>12756</v>
      </c>
      <c r="E35" s="73">
        <v>15307.000000000005</v>
      </c>
      <c r="F35" s="73">
        <v>15334.000000000005</v>
      </c>
      <c r="G35" s="73">
        <v>13394.000000000004</v>
      </c>
      <c r="H35" s="73">
        <v>12774.999999999998</v>
      </c>
      <c r="I35" s="73">
        <v>13360.000000000004</v>
      </c>
      <c r="J35" s="73">
        <v>15676.000000000004</v>
      </c>
      <c r="K35" s="73">
        <v>20684.000000000004</v>
      </c>
      <c r="L35" s="73">
        <v>23434.000000000004</v>
      </c>
      <c r="M35" s="73">
        <v>20717</v>
      </c>
      <c r="N35" s="73">
        <v>18524.999999999996</v>
      </c>
      <c r="O35" s="73">
        <v>15811.999999999998</v>
      </c>
      <c r="P35" s="73">
        <v>13129.000000000002</v>
      </c>
      <c r="Q35" s="73">
        <v>10451.000000000002</v>
      </c>
      <c r="R35" s="73">
        <v>8529</v>
      </c>
      <c r="S35" s="73">
        <v>5960.0000000000009</v>
      </c>
      <c r="T35" s="73">
        <v>5059</v>
      </c>
      <c r="U35" s="73">
        <v>3552.9999999999991</v>
      </c>
      <c r="V35" s="73">
        <v>1719.9999999999993</v>
      </c>
    </row>
    <row r="36" spans="1:22" x14ac:dyDescent="0.3">
      <c r="A36" s="78"/>
      <c r="B36" s="74" t="s">
        <v>281</v>
      </c>
      <c r="C36" s="75">
        <f t="shared" si="0"/>
        <v>487681.00000000006</v>
      </c>
      <c r="D36" s="75">
        <v>24787.000000000007</v>
      </c>
      <c r="E36" s="76">
        <v>29645.000000000004</v>
      </c>
      <c r="F36" s="76">
        <v>29942.000000000022</v>
      </c>
      <c r="G36" s="76">
        <v>25821.000000000004</v>
      </c>
      <c r="H36" s="76">
        <v>24461.999999999996</v>
      </c>
      <c r="I36" s="76">
        <v>26015.999999999993</v>
      </c>
      <c r="J36" s="76">
        <v>31260.000000000007</v>
      </c>
      <c r="K36" s="76">
        <v>40156.000000000015</v>
      </c>
      <c r="L36" s="76">
        <v>44877.000000000007</v>
      </c>
      <c r="M36" s="76">
        <v>39994.999999999978</v>
      </c>
      <c r="N36" s="76">
        <v>36079.999999999993</v>
      </c>
      <c r="O36" s="76">
        <v>31012.000000000004</v>
      </c>
      <c r="P36" s="76">
        <v>25832</v>
      </c>
      <c r="Q36" s="76">
        <v>20747.999999999996</v>
      </c>
      <c r="R36" s="76">
        <v>17608.000000000004</v>
      </c>
      <c r="S36" s="76">
        <v>13204.999999999998</v>
      </c>
      <c r="T36" s="76">
        <v>11671.999999999998</v>
      </c>
      <c r="U36" s="76">
        <v>9157.0000000000036</v>
      </c>
      <c r="V36" s="76">
        <v>5405.9999999999991</v>
      </c>
    </row>
    <row r="37" spans="1:22" x14ac:dyDescent="0.3">
      <c r="A37" s="78" t="s">
        <v>2</v>
      </c>
      <c r="B37" s="71" t="s">
        <v>279</v>
      </c>
      <c r="C37" s="72">
        <f t="shared" si="0"/>
        <v>31227</v>
      </c>
      <c r="D37" s="72">
        <v>1455</v>
      </c>
      <c r="E37" s="73">
        <v>1558</v>
      </c>
      <c r="F37" s="73">
        <v>1671</v>
      </c>
      <c r="G37" s="73">
        <v>1633</v>
      </c>
      <c r="H37" s="73">
        <v>1719</v>
      </c>
      <c r="I37" s="73">
        <v>1797</v>
      </c>
      <c r="J37" s="73">
        <v>1946</v>
      </c>
      <c r="K37" s="73">
        <v>2226</v>
      </c>
      <c r="L37" s="73">
        <v>2403</v>
      </c>
      <c r="M37" s="73">
        <v>2368</v>
      </c>
      <c r="N37" s="73">
        <v>2318</v>
      </c>
      <c r="O37" s="73">
        <v>2157</v>
      </c>
      <c r="P37" s="73">
        <v>1660</v>
      </c>
      <c r="Q37" s="73">
        <v>1418</v>
      </c>
      <c r="R37" s="73">
        <v>1415</v>
      </c>
      <c r="S37" s="73">
        <v>1187</v>
      </c>
      <c r="T37" s="73">
        <v>1049</v>
      </c>
      <c r="U37" s="73">
        <v>820</v>
      </c>
      <c r="V37" s="73">
        <v>427</v>
      </c>
    </row>
    <row r="38" spans="1:22" x14ac:dyDescent="0.3">
      <c r="A38" s="78"/>
      <c r="B38" s="71" t="s">
        <v>280</v>
      </c>
      <c r="C38" s="72">
        <f t="shared" si="0"/>
        <v>30916</v>
      </c>
      <c r="D38" s="72">
        <v>1489</v>
      </c>
      <c r="E38" s="73">
        <v>1628</v>
      </c>
      <c r="F38" s="73">
        <v>1843</v>
      </c>
      <c r="G38" s="73">
        <v>1668</v>
      </c>
      <c r="H38" s="73">
        <v>1773</v>
      </c>
      <c r="I38" s="73">
        <v>1901</v>
      </c>
      <c r="J38" s="73">
        <v>2060</v>
      </c>
      <c r="K38" s="73">
        <v>2398</v>
      </c>
      <c r="L38" s="73">
        <v>2559</v>
      </c>
      <c r="M38" s="73">
        <v>2437</v>
      </c>
      <c r="N38" s="73">
        <v>2451</v>
      </c>
      <c r="O38" s="73">
        <v>2193</v>
      </c>
      <c r="P38" s="73">
        <v>1638</v>
      </c>
      <c r="Q38" s="73">
        <v>1358</v>
      </c>
      <c r="R38" s="73">
        <v>1094</v>
      </c>
      <c r="S38" s="73">
        <v>927</v>
      </c>
      <c r="T38" s="73">
        <v>775</v>
      </c>
      <c r="U38" s="73">
        <v>511</v>
      </c>
      <c r="V38" s="73">
        <v>213</v>
      </c>
    </row>
    <row r="39" spans="1:22" x14ac:dyDescent="0.3">
      <c r="A39" s="78"/>
      <c r="B39" s="74" t="s">
        <v>281</v>
      </c>
      <c r="C39" s="75">
        <f t="shared" si="0"/>
        <v>62143</v>
      </c>
      <c r="D39" s="75">
        <v>2944</v>
      </c>
      <c r="E39" s="76">
        <v>3186</v>
      </c>
      <c r="F39" s="76">
        <v>3514</v>
      </c>
      <c r="G39" s="76">
        <v>3301</v>
      </c>
      <c r="H39" s="76">
        <v>3492</v>
      </c>
      <c r="I39" s="76">
        <v>3698</v>
      </c>
      <c r="J39" s="76">
        <v>4006</v>
      </c>
      <c r="K39" s="76">
        <v>4624</v>
      </c>
      <c r="L39" s="76">
        <v>4962</v>
      </c>
      <c r="M39" s="76">
        <v>4805</v>
      </c>
      <c r="N39" s="76">
        <v>4769</v>
      </c>
      <c r="O39" s="76">
        <v>4350</v>
      </c>
      <c r="P39" s="76">
        <v>3298</v>
      </c>
      <c r="Q39" s="76">
        <v>2776</v>
      </c>
      <c r="R39" s="76">
        <v>2509</v>
      </c>
      <c r="S39" s="76">
        <v>2114</v>
      </c>
      <c r="T39" s="76">
        <v>1824</v>
      </c>
      <c r="U39" s="76">
        <v>1331</v>
      </c>
      <c r="V39" s="76">
        <v>640</v>
      </c>
    </row>
    <row r="40" spans="1:22" x14ac:dyDescent="0.3">
      <c r="A40" s="78" t="s">
        <v>1</v>
      </c>
      <c r="B40" s="71" t="s">
        <v>279</v>
      </c>
      <c r="C40" s="72">
        <f t="shared" si="0"/>
        <v>33291</v>
      </c>
      <c r="D40" s="72">
        <v>1098</v>
      </c>
      <c r="E40" s="73">
        <v>1351</v>
      </c>
      <c r="F40" s="73">
        <v>1618.9999999999998</v>
      </c>
      <c r="G40" s="73">
        <v>1573</v>
      </c>
      <c r="H40" s="73">
        <v>1782.9999999999998</v>
      </c>
      <c r="I40" s="73">
        <v>1765.9999999999998</v>
      </c>
      <c r="J40" s="73">
        <v>1789</v>
      </c>
      <c r="K40" s="73">
        <v>1958.0000000000002</v>
      </c>
      <c r="L40" s="73">
        <v>2167</v>
      </c>
      <c r="M40" s="73">
        <v>2440</v>
      </c>
      <c r="N40" s="73">
        <v>2689</v>
      </c>
      <c r="O40" s="73">
        <v>2650</v>
      </c>
      <c r="P40" s="73">
        <v>1991.0000000000002</v>
      </c>
      <c r="Q40" s="73">
        <v>1728</v>
      </c>
      <c r="R40" s="73">
        <v>1671</v>
      </c>
      <c r="S40" s="73">
        <v>1466.9999999999998</v>
      </c>
      <c r="T40" s="73">
        <v>1601.0000000000002</v>
      </c>
      <c r="U40" s="73">
        <v>1248</v>
      </c>
      <c r="V40" s="73">
        <v>702</v>
      </c>
    </row>
    <row r="41" spans="1:22" x14ac:dyDescent="0.3">
      <c r="A41" s="78"/>
      <c r="B41" s="71" t="s">
        <v>280</v>
      </c>
      <c r="C41" s="72">
        <f t="shared" si="0"/>
        <v>32573</v>
      </c>
      <c r="D41" s="72">
        <v>1169</v>
      </c>
      <c r="E41" s="73">
        <v>1430.9999999999998</v>
      </c>
      <c r="F41" s="73">
        <v>1724.9999999999995</v>
      </c>
      <c r="G41" s="73">
        <v>1661</v>
      </c>
      <c r="H41" s="73">
        <v>1924</v>
      </c>
      <c r="I41" s="73">
        <v>2026.9999999999998</v>
      </c>
      <c r="J41" s="73">
        <v>1947.0000000000002</v>
      </c>
      <c r="K41" s="73">
        <v>2103</v>
      </c>
      <c r="L41" s="73">
        <v>2288</v>
      </c>
      <c r="M41" s="73">
        <v>2436.0000000000005</v>
      </c>
      <c r="N41" s="73">
        <v>2804</v>
      </c>
      <c r="O41" s="73">
        <v>2709.0000000000005</v>
      </c>
      <c r="P41" s="73">
        <v>1989</v>
      </c>
      <c r="Q41" s="73">
        <v>1676</v>
      </c>
      <c r="R41" s="73">
        <v>1367.9999999999998</v>
      </c>
      <c r="S41" s="73">
        <v>1123</v>
      </c>
      <c r="T41" s="73">
        <v>1034.0000000000002</v>
      </c>
      <c r="U41" s="73">
        <v>797.99999999999989</v>
      </c>
      <c r="V41" s="73">
        <v>360.99999999999994</v>
      </c>
    </row>
    <row r="42" spans="1:22" x14ac:dyDescent="0.3">
      <c r="A42" s="78"/>
      <c r="B42" s="74" t="s">
        <v>281</v>
      </c>
      <c r="C42" s="75">
        <f t="shared" si="0"/>
        <v>65864</v>
      </c>
      <c r="D42" s="75">
        <v>2267.0000000000005</v>
      </c>
      <c r="E42" s="76">
        <v>2781.9999999999995</v>
      </c>
      <c r="F42" s="76">
        <v>3344</v>
      </c>
      <c r="G42" s="76">
        <v>3234.0000000000005</v>
      </c>
      <c r="H42" s="76">
        <v>3706.9999999999995</v>
      </c>
      <c r="I42" s="76">
        <v>3793.0000000000005</v>
      </c>
      <c r="J42" s="76">
        <v>3735.9999999999991</v>
      </c>
      <c r="K42" s="76">
        <v>4061.0000000000009</v>
      </c>
      <c r="L42" s="76">
        <v>4454.9999999999991</v>
      </c>
      <c r="M42" s="76">
        <v>4876</v>
      </c>
      <c r="N42" s="76">
        <v>5493</v>
      </c>
      <c r="O42" s="76">
        <v>5359.0000000000009</v>
      </c>
      <c r="P42" s="76">
        <v>3979.9999999999991</v>
      </c>
      <c r="Q42" s="76">
        <v>3404.0000000000005</v>
      </c>
      <c r="R42" s="76">
        <v>3039</v>
      </c>
      <c r="S42" s="76">
        <v>2590.0000000000005</v>
      </c>
      <c r="T42" s="76">
        <v>2635</v>
      </c>
      <c r="U42" s="76">
        <v>2046</v>
      </c>
      <c r="V42" s="76">
        <v>1063</v>
      </c>
    </row>
    <row r="43" spans="1:22" x14ac:dyDescent="0.3">
      <c r="A43" s="78" t="s">
        <v>0</v>
      </c>
      <c r="B43" s="71" t="s">
        <v>279</v>
      </c>
      <c r="C43" s="72">
        <f t="shared" si="0"/>
        <v>30538</v>
      </c>
      <c r="D43" s="72">
        <v>1213</v>
      </c>
      <c r="E43" s="73">
        <v>1361.0000000000002</v>
      </c>
      <c r="F43" s="73">
        <v>1485.9999999999995</v>
      </c>
      <c r="G43" s="73">
        <v>1571.0000000000002</v>
      </c>
      <c r="H43" s="73">
        <v>1658.9999999999998</v>
      </c>
      <c r="I43" s="73">
        <v>1712.9999999999995</v>
      </c>
      <c r="J43" s="73">
        <v>1736.9999999999998</v>
      </c>
      <c r="K43" s="73">
        <v>1935</v>
      </c>
      <c r="L43" s="73">
        <v>2152.0000000000005</v>
      </c>
      <c r="M43" s="73">
        <v>2226.9999999999995</v>
      </c>
      <c r="N43" s="73">
        <v>2296.9999999999995</v>
      </c>
      <c r="O43" s="73">
        <v>2223.0000000000005</v>
      </c>
      <c r="P43" s="73">
        <v>1625</v>
      </c>
      <c r="Q43" s="73">
        <v>1477</v>
      </c>
      <c r="R43" s="73">
        <v>1416.9999999999998</v>
      </c>
      <c r="S43" s="73">
        <v>1402</v>
      </c>
      <c r="T43" s="73">
        <v>1400.0000000000005</v>
      </c>
      <c r="U43" s="73">
        <v>1068</v>
      </c>
      <c r="V43" s="73">
        <v>575.00000000000023</v>
      </c>
    </row>
    <row r="44" spans="1:22" x14ac:dyDescent="0.3">
      <c r="A44" s="78"/>
      <c r="B44" s="71" t="s">
        <v>280</v>
      </c>
      <c r="C44" s="72">
        <f t="shared" si="0"/>
        <v>30802</v>
      </c>
      <c r="D44" s="72">
        <v>1241</v>
      </c>
      <c r="E44" s="73">
        <v>1428.9999999999995</v>
      </c>
      <c r="F44" s="73">
        <v>1603.0000000000002</v>
      </c>
      <c r="G44" s="73">
        <v>1654.0000000000002</v>
      </c>
      <c r="H44" s="73">
        <v>1719.0000000000005</v>
      </c>
      <c r="I44" s="73">
        <v>1882.9999999999998</v>
      </c>
      <c r="J44" s="73">
        <v>1955.0000000000002</v>
      </c>
      <c r="K44" s="73">
        <v>2157</v>
      </c>
      <c r="L44" s="73">
        <v>2440.9999999999995</v>
      </c>
      <c r="M44" s="73">
        <v>2419.0000000000005</v>
      </c>
      <c r="N44" s="73">
        <v>2487.0000000000005</v>
      </c>
      <c r="O44" s="73">
        <v>2372</v>
      </c>
      <c r="P44" s="73">
        <v>1690</v>
      </c>
      <c r="Q44" s="73">
        <v>1419</v>
      </c>
      <c r="R44" s="73">
        <v>1223</v>
      </c>
      <c r="S44" s="73">
        <v>1111</v>
      </c>
      <c r="T44" s="73">
        <v>1033</v>
      </c>
      <c r="U44" s="73">
        <v>682.99999999999977</v>
      </c>
      <c r="V44" s="73">
        <v>283</v>
      </c>
    </row>
    <row r="45" spans="1:22" x14ac:dyDescent="0.3">
      <c r="A45" s="78"/>
      <c r="B45" s="74" t="s">
        <v>281</v>
      </c>
      <c r="C45" s="75">
        <f t="shared" si="0"/>
        <v>61340</v>
      </c>
      <c r="D45" s="75">
        <v>2454</v>
      </c>
      <c r="E45" s="76">
        <v>2790</v>
      </c>
      <c r="F45" s="76">
        <v>3088.9999999999995</v>
      </c>
      <c r="G45" s="76">
        <v>3224.9999999999995</v>
      </c>
      <c r="H45" s="76">
        <v>3378</v>
      </c>
      <c r="I45" s="76">
        <v>3595.9999999999995</v>
      </c>
      <c r="J45" s="76">
        <v>3691.9999999999995</v>
      </c>
      <c r="K45" s="76">
        <v>4092</v>
      </c>
      <c r="L45" s="76">
        <v>4593.0000000000018</v>
      </c>
      <c r="M45" s="76">
        <v>4645.9999999999991</v>
      </c>
      <c r="N45" s="76">
        <v>4784</v>
      </c>
      <c r="O45" s="76">
        <v>4594.9999999999991</v>
      </c>
      <c r="P45" s="76">
        <v>3315.0000000000009</v>
      </c>
      <c r="Q45" s="76">
        <v>2896</v>
      </c>
      <c r="R45" s="76">
        <v>2639.9999999999995</v>
      </c>
      <c r="S45" s="76">
        <v>2513</v>
      </c>
      <c r="T45" s="76">
        <v>2433</v>
      </c>
      <c r="U45" s="76">
        <v>1751.0000000000002</v>
      </c>
      <c r="V45" s="76">
        <v>857.99999999999977</v>
      </c>
    </row>
    <row r="46" spans="1:22" x14ac:dyDescent="0.3">
      <c r="A46" s="78" t="s">
        <v>284</v>
      </c>
      <c r="B46" s="71" t="s">
        <v>279</v>
      </c>
      <c r="C46" s="72">
        <f t="shared" si="0"/>
        <v>1015908.9999999994</v>
      </c>
      <c r="D46" s="72">
        <v>43221.999999999949</v>
      </c>
      <c r="E46" s="73">
        <v>51344.999999999978</v>
      </c>
      <c r="F46" s="73">
        <v>53963.999999999993</v>
      </c>
      <c r="G46" s="73">
        <v>50839.999999999978</v>
      </c>
      <c r="H46" s="73">
        <v>51057.999999999964</v>
      </c>
      <c r="I46" s="73">
        <v>54272</v>
      </c>
      <c r="J46" s="73">
        <v>60067.999999999913</v>
      </c>
      <c r="K46" s="73">
        <v>72180.999999999913</v>
      </c>
      <c r="L46" s="73">
        <v>80649.000000000029</v>
      </c>
      <c r="M46" s="73">
        <v>78475.999999999913</v>
      </c>
      <c r="N46" s="73">
        <v>77475.999999999942</v>
      </c>
      <c r="O46" s="73">
        <v>70903.000000000058</v>
      </c>
      <c r="P46" s="73">
        <v>57007.000000000029</v>
      </c>
      <c r="Q46" s="73">
        <v>47888.000000000007</v>
      </c>
      <c r="R46" s="73">
        <v>44428.999999999913</v>
      </c>
      <c r="S46" s="73">
        <v>37505.000000000036</v>
      </c>
      <c r="T46" s="73">
        <v>36740.999999999949</v>
      </c>
      <c r="U46" s="73">
        <v>29512.000000000029</v>
      </c>
      <c r="V46" s="73">
        <v>18372.999999999982</v>
      </c>
    </row>
    <row r="47" spans="1:22" x14ac:dyDescent="0.3">
      <c r="A47" s="78"/>
      <c r="B47" s="71" t="s">
        <v>280</v>
      </c>
      <c r="C47" s="72">
        <f t="shared" si="0"/>
        <v>1016954.0000000001</v>
      </c>
      <c r="D47" s="72">
        <v>45579</v>
      </c>
      <c r="E47" s="73">
        <v>54178.000000000007</v>
      </c>
      <c r="F47" s="73">
        <v>57168.999999999971</v>
      </c>
      <c r="G47" s="73">
        <v>54248.999999999971</v>
      </c>
      <c r="H47" s="73">
        <v>54485</v>
      </c>
      <c r="I47" s="73">
        <v>57971.000000000051</v>
      </c>
      <c r="J47" s="73">
        <v>62671.999999999993</v>
      </c>
      <c r="K47" s="73">
        <v>76949.000000000015</v>
      </c>
      <c r="L47" s="73">
        <v>86991.000000000029</v>
      </c>
      <c r="M47" s="73">
        <v>82185.000000000175</v>
      </c>
      <c r="N47" s="73">
        <v>80818.999999999985</v>
      </c>
      <c r="O47" s="73">
        <v>73528.000000000015</v>
      </c>
      <c r="P47" s="73">
        <v>58143.999999999927</v>
      </c>
      <c r="Q47" s="73">
        <v>46913</v>
      </c>
      <c r="R47" s="73">
        <v>40044.000000000015</v>
      </c>
      <c r="S47" s="73">
        <v>30108.999999999996</v>
      </c>
      <c r="T47" s="73">
        <v>26352.000000000004</v>
      </c>
      <c r="U47" s="73">
        <v>19462</v>
      </c>
      <c r="V47" s="73">
        <v>9154.9999999999873</v>
      </c>
    </row>
    <row r="48" spans="1:22" x14ac:dyDescent="0.3">
      <c r="A48" s="78"/>
      <c r="B48" s="74" t="s">
        <v>281</v>
      </c>
      <c r="C48" s="75">
        <f t="shared" si="0"/>
        <v>2032863</v>
      </c>
      <c r="D48" s="75">
        <v>88800.999999999956</v>
      </c>
      <c r="E48" s="76">
        <v>105523</v>
      </c>
      <c r="F48" s="76">
        <v>111133</v>
      </c>
      <c r="G48" s="76">
        <v>105089.00000000007</v>
      </c>
      <c r="H48" s="76">
        <v>105542.99999999993</v>
      </c>
      <c r="I48" s="76">
        <v>112242.99999999994</v>
      </c>
      <c r="J48" s="76">
        <v>122740.00000000013</v>
      </c>
      <c r="K48" s="76">
        <v>149130.00000000012</v>
      </c>
      <c r="L48" s="76">
        <v>167639.99999999997</v>
      </c>
      <c r="M48" s="76">
        <v>160661</v>
      </c>
      <c r="N48" s="76">
        <v>158295</v>
      </c>
      <c r="O48" s="76">
        <v>144430.99999999994</v>
      </c>
      <c r="P48" s="76">
        <v>115150.99999999997</v>
      </c>
      <c r="Q48" s="76">
        <v>94801.000000000029</v>
      </c>
      <c r="R48" s="76">
        <v>84472.999999999971</v>
      </c>
      <c r="S48" s="76">
        <v>67613.999999999942</v>
      </c>
      <c r="T48" s="76">
        <v>63092.999999999993</v>
      </c>
      <c r="U48" s="76">
        <v>48974.000000000044</v>
      </c>
      <c r="V48" s="76">
        <v>27527.999999999982</v>
      </c>
    </row>
  </sheetData>
  <mergeCells count="15">
    <mergeCell ref="A19:A21"/>
    <mergeCell ref="A4:A6"/>
    <mergeCell ref="A7:A9"/>
    <mergeCell ref="A10:A12"/>
    <mergeCell ref="A13:A15"/>
    <mergeCell ref="A16:A18"/>
    <mergeCell ref="A40:A42"/>
    <mergeCell ref="A43:A45"/>
    <mergeCell ref="A46:A48"/>
    <mergeCell ref="A22:A24"/>
    <mergeCell ref="A25:A27"/>
    <mergeCell ref="A28:A30"/>
    <mergeCell ref="A31:A33"/>
    <mergeCell ref="A34:A36"/>
    <mergeCell ref="A37:A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>
      <selection activeCell="B2" sqref="B2"/>
    </sheetView>
  </sheetViews>
  <sheetFormatPr baseColWidth="10" defaultColWidth="8" defaultRowHeight="13.2" x14ac:dyDescent="0.25"/>
  <cols>
    <col min="1" max="1" width="9.5546875" style="3" customWidth="1"/>
    <col min="2" max="2" width="68.88671875" style="3" customWidth="1"/>
    <col min="3" max="3" width="40.88671875" style="3" hidden="1" customWidth="1"/>
    <col min="4" max="4" width="39.6640625" style="3" customWidth="1"/>
    <col min="5" max="5" width="19.6640625" style="3" bestFit="1" customWidth="1"/>
    <col min="6" max="6" width="12.6640625" style="3" bestFit="1" customWidth="1"/>
    <col min="7" max="7" width="9.5546875" style="15" customWidth="1"/>
    <col min="8" max="8" width="11.6640625" style="3" customWidth="1"/>
    <col min="9" max="9" width="15" style="3" customWidth="1"/>
    <col min="10" max="10" width="15.109375" style="3" customWidth="1"/>
    <col min="11" max="11" width="49.6640625" style="3" customWidth="1"/>
    <col min="12" max="12" width="9.5546875" style="3" customWidth="1"/>
    <col min="13" max="13" width="21.109375" style="3" customWidth="1"/>
    <col min="14" max="14" width="23.44140625" style="3" customWidth="1"/>
    <col min="15" max="15" width="23.33203125" style="3" customWidth="1"/>
    <col min="16" max="16384" width="8" style="3"/>
  </cols>
  <sheetData>
    <row r="1" spans="1:16" s="32" customFormat="1" ht="16.5" customHeight="1" x14ac:dyDescent="0.3">
      <c r="A1" s="81" t="s">
        <v>249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2" spans="1:16" s="9" customFormat="1" ht="15.9" customHeight="1" thickBot="1" x14ac:dyDescent="0.3">
      <c r="A2" s="46" t="s">
        <v>117</v>
      </c>
      <c r="B2" s="47" t="s">
        <v>12</v>
      </c>
      <c r="C2" s="48" t="s">
        <v>118</v>
      </c>
      <c r="D2" s="48" t="s">
        <v>15</v>
      </c>
      <c r="E2" s="48" t="s">
        <v>16</v>
      </c>
      <c r="F2" s="48" t="s">
        <v>18</v>
      </c>
      <c r="G2" s="46" t="s">
        <v>119</v>
      </c>
      <c r="H2" s="79" t="s">
        <v>120</v>
      </c>
      <c r="I2" s="80"/>
      <c r="J2" s="49" t="s">
        <v>14</v>
      </c>
      <c r="K2" s="47" t="s">
        <v>121</v>
      </c>
      <c r="L2" s="48" t="s">
        <v>122</v>
      </c>
      <c r="M2" s="48" t="s">
        <v>123</v>
      </c>
      <c r="N2" s="48" t="s">
        <v>124</v>
      </c>
      <c r="O2" s="48" t="s">
        <v>125</v>
      </c>
      <c r="P2" s="8"/>
    </row>
    <row r="3" spans="1:16" s="36" customFormat="1" ht="15.9" customHeight="1" thickTop="1" x14ac:dyDescent="0.25">
      <c r="A3" s="24" t="s">
        <v>126</v>
      </c>
      <c r="B3" s="27" t="s">
        <v>239</v>
      </c>
      <c r="C3" s="25" t="s">
        <v>127</v>
      </c>
      <c r="D3" s="25" t="s">
        <v>288</v>
      </c>
      <c r="E3" s="25" t="s">
        <v>10</v>
      </c>
      <c r="F3" s="25" t="s">
        <v>10</v>
      </c>
      <c r="G3" s="24" t="s">
        <v>31</v>
      </c>
      <c r="H3" s="26">
        <v>967597100</v>
      </c>
      <c r="I3" s="26">
        <v>967597179</v>
      </c>
      <c r="J3" s="26">
        <v>967243952</v>
      </c>
      <c r="K3" s="35" t="s">
        <v>128</v>
      </c>
      <c r="L3" s="25">
        <v>500</v>
      </c>
      <c r="M3" s="25" t="s">
        <v>129</v>
      </c>
      <c r="N3" s="25" t="s">
        <v>130</v>
      </c>
      <c r="O3" s="25" t="s">
        <v>131</v>
      </c>
      <c r="P3" s="17"/>
    </row>
    <row r="4" spans="1:16" s="36" customFormat="1" ht="15.9" customHeight="1" x14ac:dyDescent="0.25">
      <c r="A4" s="12" t="s">
        <v>132</v>
      </c>
      <c r="B4" s="27" t="s">
        <v>327</v>
      </c>
      <c r="C4" s="11" t="s">
        <v>133</v>
      </c>
      <c r="D4" s="11" t="s">
        <v>289</v>
      </c>
      <c r="E4" s="11" t="s">
        <v>10</v>
      </c>
      <c r="F4" s="11" t="s">
        <v>10</v>
      </c>
      <c r="G4" s="12" t="s">
        <v>36</v>
      </c>
      <c r="H4" s="13">
        <v>967223300</v>
      </c>
      <c r="I4" s="13"/>
      <c r="J4" s="13">
        <v>967507790</v>
      </c>
      <c r="K4" s="63" t="s">
        <v>134</v>
      </c>
      <c r="L4" s="11">
        <v>42</v>
      </c>
      <c r="M4" s="11" t="s">
        <v>129</v>
      </c>
      <c r="N4" s="11" t="s">
        <v>135</v>
      </c>
      <c r="O4" s="11" t="s">
        <v>135</v>
      </c>
      <c r="P4" s="17"/>
    </row>
    <row r="5" spans="1:16" s="36" customFormat="1" ht="15.9" customHeight="1" x14ac:dyDescent="0.25">
      <c r="A5" s="12" t="s">
        <v>136</v>
      </c>
      <c r="B5" s="27" t="s">
        <v>137</v>
      </c>
      <c r="C5" s="11" t="s">
        <v>138</v>
      </c>
      <c r="D5" s="11" t="s">
        <v>290</v>
      </c>
      <c r="E5" s="11" t="s">
        <v>139</v>
      </c>
      <c r="F5" s="11" t="s">
        <v>10</v>
      </c>
      <c r="G5" s="12" t="s">
        <v>44</v>
      </c>
      <c r="H5" s="13">
        <v>967309500</v>
      </c>
      <c r="I5" s="13">
        <v>967309517</v>
      </c>
      <c r="J5" s="13">
        <v>967304611</v>
      </c>
      <c r="K5" s="37" t="s">
        <v>251</v>
      </c>
      <c r="L5" s="11">
        <v>135</v>
      </c>
      <c r="M5" s="11" t="s">
        <v>129</v>
      </c>
      <c r="N5" s="11" t="s">
        <v>130</v>
      </c>
      <c r="O5" s="11" t="s">
        <v>131</v>
      </c>
      <c r="P5" s="17"/>
    </row>
    <row r="6" spans="1:16" s="36" customFormat="1" ht="15.9" customHeight="1" x14ac:dyDescent="0.25">
      <c r="A6" s="12" t="s">
        <v>140</v>
      </c>
      <c r="B6" s="27" t="s">
        <v>328</v>
      </c>
      <c r="C6" s="11" t="s">
        <v>141</v>
      </c>
      <c r="D6" s="11" t="s">
        <v>142</v>
      </c>
      <c r="E6" s="11" t="s">
        <v>10</v>
      </c>
      <c r="F6" s="11" t="s">
        <v>10</v>
      </c>
      <c r="G6" s="12" t="s">
        <v>143</v>
      </c>
      <c r="H6" s="13">
        <v>967247100</v>
      </c>
      <c r="I6" s="13"/>
      <c r="J6" s="13">
        <v>967245183</v>
      </c>
      <c r="K6" s="37" t="s">
        <v>253</v>
      </c>
      <c r="L6" s="11">
        <v>65</v>
      </c>
      <c r="M6" s="11" t="s">
        <v>129</v>
      </c>
      <c r="N6" s="11" t="s">
        <v>135</v>
      </c>
      <c r="O6" s="11" t="s">
        <v>135</v>
      </c>
      <c r="P6" s="17"/>
    </row>
    <row r="7" spans="1:16" s="36" customFormat="1" ht="15.9" customHeight="1" x14ac:dyDescent="0.25">
      <c r="A7" s="12" t="s">
        <v>144</v>
      </c>
      <c r="B7" s="27" t="s">
        <v>145</v>
      </c>
      <c r="C7" s="11" t="s">
        <v>146</v>
      </c>
      <c r="D7" s="11" t="s">
        <v>291</v>
      </c>
      <c r="E7" s="11" t="s">
        <v>10</v>
      </c>
      <c r="F7" s="11" t="s">
        <v>10</v>
      </c>
      <c r="G7" s="12" t="s">
        <v>31</v>
      </c>
      <c r="H7" s="13">
        <v>967597799</v>
      </c>
      <c r="I7" s="13"/>
      <c r="J7" s="13">
        <v>967597711</v>
      </c>
      <c r="K7" s="34" t="s">
        <v>128</v>
      </c>
      <c r="L7" s="11">
        <v>166</v>
      </c>
      <c r="M7" s="11" t="s">
        <v>129</v>
      </c>
      <c r="N7" s="11" t="s">
        <v>130</v>
      </c>
      <c r="O7" s="11" t="s">
        <v>131</v>
      </c>
      <c r="P7" s="17"/>
    </row>
    <row r="8" spans="1:16" s="36" customFormat="1" ht="15.9" customHeight="1" x14ac:dyDescent="0.25">
      <c r="A8" s="12" t="s">
        <v>147</v>
      </c>
      <c r="B8" s="27" t="s">
        <v>148</v>
      </c>
      <c r="C8" s="11" t="s">
        <v>149</v>
      </c>
      <c r="D8" s="11" t="s">
        <v>243</v>
      </c>
      <c r="E8" s="11" t="s">
        <v>9</v>
      </c>
      <c r="F8" s="11" t="s">
        <v>10</v>
      </c>
      <c r="G8" s="12" t="s">
        <v>40</v>
      </c>
      <c r="H8" s="13">
        <v>967339526</v>
      </c>
      <c r="I8" s="13">
        <v>967339529</v>
      </c>
      <c r="J8" s="13">
        <v>967339546</v>
      </c>
      <c r="K8" s="34" t="s">
        <v>150</v>
      </c>
      <c r="L8" s="11">
        <v>93</v>
      </c>
      <c r="M8" s="11" t="s">
        <v>129</v>
      </c>
      <c r="N8" s="11" t="s">
        <v>151</v>
      </c>
      <c r="O8" s="11" t="s">
        <v>131</v>
      </c>
      <c r="P8" s="17"/>
    </row>
    <row r="9" spans="1:16" s="40" customFormat="1" ht="15.75" customHeight="1" x14ac:dyDescent="0.3">
      <c r="A9" s="12" t="s">
        <v>152</v>
      </c>
      <c r="B9" s="27" t="s">
        <v>153</v>
      </c>
      <c r="C9" s="18" t="s">
        <v>154</v>
      </c>
      <c r="D9" s="11" t="s">
        <v>244</v>
      </c>
      <c r="E9" s="18" t="s">
        <v>0</v>
      </c>
      <c r="F9" s="18" t="s">
        <v>10</v>
      </c>
      <c r="G9" s="12" t="s">
        <v>51</v>
      </c>
      <c r="H9" s="19">
        <v>967133000</v>
      </c>
      <c r="I9" s="19">
        <v>967133003</v>
      </c>
      <c r="J9" s="19">
        <v>967133002</v>
      </c>
      <c r="K9" s="38" t="s">
        <v>155</v>
      </c>
      <c r="L9" s="20">
        <v>114</v>
      </c>
      <c r="M9" s="18" t="s">
        <v>129</v>
      </c>
      <c r="N9" s="18" t="s">
        <v>151</v>
      </c>
      <c r="O9" s="18" t="s">
        <v>131</v>
      </c>
      <c r="P9" s="39"/>
    </row>
    <row r="10" spans="1:16" s="22" customFormat="1" ht="15.9" customHeight="1" x14ac:dyDescent="0.25">
      <c r="A10" s="12" t="s">
        <v>156</v>
      </c>
      <c r="B10" s="27" t="s">
        <v>157</v>
      </c>
      <c r="C10" s="11" t="s">
        <v>158</v>
      </c>
      <c r="D10" s="11" t="s">
        <v>159</v>
      </c>
      <c r="E10" s="11" t="s">
        <v>10</v>
      </c>
      <c r="F10" s="11" t="s">
        <v>10</v>
      </c>
      <c r="G10" s="12" t="s">
        <v>31</v>
      </c>
      <c r="H10" s="13">
        <v>967192350</v>
      </c>
      <c r="I10" s="13"/>
      <c r="J10" s="13">
        <v>967248989</v>
      </c>
      <c r="K10" s="34" t="s">
        <v>128</v>
      </c>
      <c r="L10" s="11">
        <v>31</v>
      </c>
      <c r="M10" s="11" t="s">
        <v>160</v>
      </c>
      <c r="N10" s="11" t="s">
        <v>161</v>
      </c>
      <c r="O10" s="11" t="s">
        <v>131</v>
      </c>
      <c r="P10" s="21"/>
    </row>
    <row r="11" spans="1:16" s="36" customFormat="1" ht="15.9" customHeight="1" x14ac:dyDescent="0.25">
      <c r="A11" s="12">
        <v>130034</v>
      </c>
      <c r="B11" s="27" t="s">
        <v>162</v>
      </c>
      <c r="C11" s="11" t="s">
        <v>163</v>
      </c>
      <c r="D11" s="11" t="s">
        <v>164</v>
      </c>
      <c r="E11" s="11" t="s">
        <v>8</v>
      </c>
      <c r="F11" s="11" t="s">
        <v>8</v>
      </c>
      <c r="G11" s="12">
        <v>13002</v>
      </c>
      <c r="H11" s="13">
        <v>926231275</v>
      </c>
      <c r="I11" s="13"/>
      <c r="J11" s="13">
        <v>926252002</v>
      </c>
      <c r="K11" s="33" t="s">
        <v>26</v>
      </c>
      <c r="L11" s="11">
        <v>85</v>
      </c>
      <c r="M11" s="11" t="s">
        <v>160</v>
      </c>
      <c r="N11" s="11" t="s">
        <v>161</v>
      </c>
      <c r="O11" s="11" t="s">
        <v>161</v>
      </c>
      <c r="P11" s="17"/>
    </row>
    <row r="12" spans="1:16" s="36" customFormat="1" ht="15.9" customHeight="1" x14ac:dyDescent="0.25">
      <c r="A12" s="12">
        <v>130049</v>
      </c>
      <c r="B12" s="27" t="s">
        <v>329</v>
      </c>
      <c r="C12" s="11" t="s">
        <v>165</v>
      </c>
      <c r="D12" s="11" t="s">
        <v>292</v>
      </c>
      <c r="E12" s="11" t="s">
        <v>8</v>
      </c>
      <c r="F12" s="11" t="s">
        <v>8</v>
      </c>
      <c r="G12" s="12">
        <v>13002</v>
      </c>
      <c r="H12" s="13">
        <v>926255008</v>
      </c>
      <c r="I12" s="13">
        <v>926255009</v>
      </c>
      <c r="J12" s="13">
        <v>926250312</v>
      </c>
      <c r="K12" s="66" t="s">
        <v>252</v>
      </c>
      <c r="L12" s="11">
        <v>47</v>
      </c>
      <c r="M12" s="11" t="s">
        <v>129</v>
      </c>
      <c r="N12" s="11" t="s">
        <v>135</v>
      </c>
      <c r="O12" s="11" t="s">
        <v>135</v>
      </c>
      <c r="P12" s="17"/>
    </row>
    <row r="13" spans="1:16" s="36" customFormat="1" ht="15.9" customHeight="1" x14ac:dyDescent="0.25">
      <c r="A13" s="12">
        <v>130052</v>
      </c>
      <c r="B13" s="27" t="s">
        <v>166</v>
      </c>
      <c r="C13" s="11" t="s">
        <v>167</v>
      </c>
      <c r="D13" s="11" t="s">
        <v>168</v>
      </c>
      <c r="E13" s="11" t="s">
        <v>169</v>
      </c>
      <c r="F13" s="11" t="s">
        <v>8</v>
      </c>
      <c r="G13" s="12">
        <v>13600</v>
      </c>
      <c r="H13" s="13">
        <v>926580500</v>
      </c>
      <c r="I13" s="13"/>
      <c r="J13" s="13">
        <v>926547700</v>
      </c>
      <c r="K13" s="33" t="s">
        <v>26</v>
      </c>
      <c r="L13" s="11">
        <v>362</v>
      </c>
      <c r="M13" s="11" t="s">
        <v>129</v>
      </c>
      <c r="N13" s="11" t="s">
        <v>130</v>
      </c>
      <c r="O13" s="11" t="s">
        <v>131</v>
      </c>
      <c r="P13" s="17"/>
    </row>
    <row r="14" spans="1:16" s="36" customFormat="1" ht="15.9" customHeight="1" x14ac:dyDescent="0.25">
      <c r="A14" s="12">
        <v>130065</v>
      </c>
      <c r="B14" s="27" t="s">
        <v>170</v>
      </c>
      <c r="C14" s="11" t="s">
        <v>171</v>
      </c>
      <c r="D14" s="11" t="s">
        <v>171</v>
      </c>
      <c r="E14" s="11" t="s">
        <v>5</v>
      </c>
      <c r="F14" s="11" t="s">
        <v>8</v>
      </c>
      <c r="G14" s="12">
        <v>13200</v>
      </c>
      <c r="H14" s="13">
        <v>926646000</v>
      </c>
      <c r="I14" s="13"/>
      <c r="J14" s="13">
        <v>926614408</v>
      </c>
      <c r="K14" s="33" t="s">
        <v>26</v>
      </c>
      <c r="L14" s="11">
        <v>118</v>
      </c>
      <c r="M14" s="11" t="s">
        <v>129</v>
      </c>
      <c r="N14" s="11" t="s">
        <v>130</v>
      </c>
      <c r="O14" s="11" t="s">
        <v>131</v>
      </c>
      <c r="P14" s="17"/>
    </row>
    <row r="15" spans="1:16" s="36" customFormat="1" ht="15.9" customHeight="1" x14ac:dyDescent="0.25">
      <c r="A15" s="12">
        <v>130071</v>
      </c>
      <c r="B15" s="27" t="s">
        <v>172</v>
      </c>
      <c r="C15" s="11" t="s">
        <v>173</v>
      </c>
      <c r="D15" s="11" t="s">
        <v>293</v>
      </c>
      <c r="E15" s="11" t="s">
        <v>4</v>
      </c>
      <c r="F15" s="11" t="s">
        <v>8</v>
      </c>
      <c r="G15" s="12">
        <v>13500</v>
      </c>
      <c r="H15" s="13">
        <v>926421100</v>
      </c>
      <c r="I15" s="13">
        <v>926431550</v>
      </c>
      <c r="J15" s="13">
        <v>926431668</v>
      </c>
      <c r="K15" s="66" t="s">
        <v>326</v>
      </c>
      <c r="L15" s="11">
        <v>141</v>
      </c>
      <c r="M15" s="11" t="s">
        <v>129</v>
      </c>
      <c r="N15" s="11" t="s">
        <v>130</v>
      </c>
      <c r="O15" s="11" t="s">
        <v>131</v>
      </c>
      <c r="P15" s="17"/>
    </row>
    <row r="16" spans="1:16" s="36" customFormat="1" ht="15.9" customHeight="1" x14ac:dyDescent="0.25">
      <c r="A16" s="12">
        <v>130087</v>
      </c>
      <c r="B16" s="27" t="s">
        <v>308</v>
      </c>
      <c r="C16" s="11" t="s">
        <v>174</v>
      </c>
      <c r="D16" s="11" t="s">
        <v>175</v>
      </c>
      <c r="E16" s="11" t="s">
        <v>1</v>
      </c>
      <c r="F16" s="11" t="s">
        <v>8</v>
      </c>
      <c r="G16" s="12">
        <v>13300</v>
      </c>
      <c r="H16" s="13">
        <v>926320200</v>
      </c>
      <c r="I16" s="13"/>
      <c r="J16" s="13">
        <v>926320242</v>
      </c>
      <c r="K16" s="33" t="s">
        <v>26</v>
      </c>
      <c r="L16" s="11">
        <v>103</v>
      </c>
      <c r="M16" s="11" t="s">
        <v>129</v>
      </c>
      <c r="N16" s="11" t="s">
        <v>130</v>
      </c>
      <c r="O16" s="11" t="s">
        <v>131</v>
      </c>
      <c r="P16" s="17"/>
    </row>
    <row r="17" spans="1:16" s="36" customFormat="1" ht="15.9" customHeight="1" x14ac:dyDescent="0.25">
      <c r="A17" s="12">
        <v>130127</v>
      </c>
      <c r="B17" s="27" t="s">
        <v>176</v>
      </c>
      <c r="C17" s="11" t="s">
        <v>177</v>
      </c>
      <c r="D17" s="11" t="s">
        <v>294</v>
      </c>
      <c r="E17" s="11" t="s">
        <v>8</v>
      </c>
      <c r="F17" s="11" t="s">
        <v>8</v>
      </c>
      <c r="G17" s="12">
        <v>13005</v>
      </c>
      <c r="H17" s="13">
        <v>926278000</v>
      </c>
      <c r="I17" s="13">
        <v>926278200</v>
      </c>
      <c r="J17" s="13">
        <v>926278501</v>
      </c>
      <c r="K17" s="34" t="s">
        <v>178</v>
      </c>
      <c r="L17" s="11">
        <v>564</v>
      </c>
      <c r="M17" s="11" t="s">
        <v>129</v>
      </c>
      <c r="N17" s="11" t="s">
        <v>151</v>
      </c>
      <c r="O17" s="11" t="s">
        <v>131</v>
      </c>
      <c r="P17" s="17"/>
    </row>
    <row r="18" spans="1:16" s="36" customFormat="1" ht="15.9" customHeight="1" x14ac:dyDescent="0.25">
      <c r="A18" s="12">
        <v>130128</v>
      </c>
      <c r="B18" s="27" t="s">
        <v>179</v>
      </c>
      <c r="C18" s="11" t="s">
        <v>180</v>
      </c>
      <c r="D18" s="11" t="s">
        <v>181</v>
      </c>
      <c r="E18" s="11" t="s">
        <v>2</v>
      </c>
      <c r="F18" s="11" t="s">
        <v>8</v>
      </c>
      <c r="G18" s="12">
        <v>13700</v>
      </c>
      <c r="H18" s="13">
        <v>926525800</v>
      </c>
      <c r="I18" s="13"/>
      <c r="J18" s="13"/>
      <c r="K18" s="34"/>
      <c r="L18" s="11">
        <v>155</v>
      </c>
      <c r="M18" s="11" t="s">
        <v>129</v>
      </c>
      <c r="N18" s="11" t="s">
        <v>151</v>
      </c>
      <c r="O18" s="11" t="s">
        <v>131</v>
      </c>
      <c r="P18" s="17"/>
    </row>
    <row r="19" spans="1:16" s="36" customFormat="1" ht="15.9" customHeight="1" x14ac:dyDescent="0.25">
      <c r="A19" s="12">
        <v>160014</v>
      </c>
      <c r="B19" s="27" t="s">
        <v>182</v>
      </c>
      <c r="C19" s="11" t="s">
        <v>183</v>
      </c>
      <c r="D19" s="11" t="s">
        <v>295</v>
      </c>
      <c r="E19" s="11" t="s">
        <v>7</v>
      </c>
      <c r="F19" s="11" t="s">
        <v>7</v>
      </c>
      <c r="G19" s="12">
        <v>16002</v>
      </c>
      <c r="H19" s="13">
        <v>969179900</v>
      </c>
      <c r="I19" s="13">
        <v>969179909</v>
      </c>
      <c r="J19" s="13">
        <v>969230407</v>
      </c>
      <c r="K19" s="54" t="s">
        <v>300</v>
      </c>
      <c r="L19" s="11">
        <v>388</v>
      </c>
      <c r="M19" s="11" t="s">
        <v>129</v>
      </c>
      <c r="N19" s="11" t="s">
        <v>130</v>
      </c>
      <c r="O19" s="11" t="s">
        <v>131</v>
      </c>
      <c r="P19" s="17"/>
    </row>
    <row r="20" spans="1:16" s="36" customFormat="1" ht="15.9" customHeight="1" x14ac:dyDescent="0.25">
      <c r="A20" s="12">
        <v>160053</v>
      </c>
      <c r="B20" s="27" t="s">
        <v>184</v>
      </c>
      <c r="C20" s="11" t="s">
        <v>185</v>
      </c>
      <c r="D20" s="11" t="s">
        <v>185</v>
      </c>
      <c r="E20" s="11" t="s">
        <v>7</v>
      </c>
      <c r="F20" s="11" t="s">
        <v>7</v>
      </c>
      <c r="G20" s="12">
        <v>16003</v>
      </c>
      <c r="H20" s="13">
        <v>969232500</v>
      </c>
      <c r="J20" s="13">
        <v>969235034</v>
      </c>
      <c r="K20" s="54" t="s">
        <v>301</v>
      </c>
      <c r="L20" s="11">
        <v>30</v>
      </c>
      <c r="M20" s="11" t="s">
        <v>220</v>
      </c>
      <c r="N20" s="11" t="s">
        <v>135</v>
      </c>
      <c r="O20" s="11" t="s">
        <v>135</v>
      </c>
      <c r="P20" s="17"/>
    </row>
    <row r="21" spans="1:16" s="36" customFormat="1" ht="15.9" customHeight="1" x14ac:dyDescent="0.25">
      <c r="A21" s="12">
        <v>190019</v>
      </c>
      <c r="B21" s="27" t="s">
        <v>240</v>
      </c>
      <c r="C21" s="11" t="s">
        <v>186</v>
      </c>
      <c r="D21" s="11" t="s">
        <v>187</v>
      </c>
      <c r="E21" s="11" t="s">
        <v>6</v>
      </c>
      <c r="F21" s="11" t="s">
        <v>6</v>
      </c>
      <c r="G21" s="12">
        <v>19002</v>
      </c>
      <c r="H21" s="13">
        <v>949209200</v>
      </c>
      <c r="I21" s="13"/>
      <c r="J21" s="13">
        <v>949209218</v>
      </c>
      <c r="K21" s="34" t="s">
        <v>188</v>
      </c>
      <c r="L21" s="11">
        <v>432</v>
      </c>
      <c r="M21" s="11" t="s">
        <v>129</v>
      </c>
      <c r="N21" s="11" t="s">
        <v>130</v>
      </c>
      <c r="O21" s="11" t="s">
        <v>131</v>
      </c>
      <c r="P21" s="17"/>
    </row>
    <row r="22" spans="1:16" s="36" customFormat="1" ht="15.9" customHeight="1" x14ac:dyDescent="0.25">
      <c r="A22" s="12">
        <v>190030</v>
      </c>
      <c r="B22" s="27" t="s">
        <v>189</v>
      </c>
      <c r="C22" s="11" t="s">
        <v>190</v>
      </c>
      <c r="D22" s="11" t="s">
        <v>296</v>
      </c>
      <c r="E22" s="11" t="s">
        <v>6</v>
      </c>
      <c r="F22" s="11" t="s">
        <v>6</v>
      </c>
      <c r="G22" s="12">
        <v>19003</v>
      </c>
      <c r="H22" s="13">
        <v>949223600</v>
      </c>
      <c r="I22" s="13"/>
      <c r="J22" s="13">
        <v>949218603</v>
      </c>
      <c r="K22" s="54" t="s">
        <v>302</v>
      </c>
      <c r="L22" s="11">
        <v>57</v>
      </c>
      <c r="M22" s="11" t="s">
        <v>129</v>
      </c>
      <c r="N22" s="11" t="s">
        <v>135</v>
      </c>
      <c r="O22" s="11" t="s">
        <v>135</v>
      </c>
      <c r="P22" s="17"/>
    </row>
    <row r="23" spans="1:16" s="36" customFormat="1" ht="15.9" customHeight="1" x14ac:dyDescent="0.25">
      <c r="A23" s="12">
        <v>190045</v>
      </c>
      <c r="B23" s="27" t="s">
        <v>330</v>
      </c>
      <c r="C23" s="11" t="s">
        <v>191</v>
      </c>
      <c r="D23" s="11" t="s">
        <v>191</v>
      </c>
      <c r="E23" s="11" t="s">
        <v>6</v>
      </c>
      <c r="F23" s="11" t="s">
        <v>6</v>
      </c>
      <c r="G23" s="12">
        <v>19001</v>
      </c>
      <c r="H23" s="13">
        <v>949227200</v>
      </c>
      <c r="I23" s="13">
        <v>669586928</v>
      </c>
      <c r="J23" s="13"/>
      <c r="K23" s="54" t="s">
        <v>317</v>
      </c>
      <c r="L23" s="11">
        <v>40</v>
      </c>
      <c r="M23" s="11" t="s">
        <v>129</v>
      </c>
      <c r="N23" s="11" t="s">
        <v>135</v>
      </c>
      <c r="O23" s="11" t="s">
        <v>135</v>
      </c>
      <c r="P23" s="17"/>
    </row>
    <row r="24" spans="1:16" s="36" customFormat="1" ht="15.9" customHeight="1" x14ac:dyDescent="0.25">
      <c r="A24" s="12">
        <v>190061</v>
      </c>
      <c r="B24" s="27" t="s">
        <v>241</v>
      </c>
      <c r="C24" s="11" t="s">
        <v>192</v>
      </c>
      <c r="D24" s="11" t="s">
        <v>297</v>
      </c>
      <c r="E24" s="11" t="s">
        <v>245</v>
      </c>
      <c r="F24" s="11" t="s">
        <v>6</v>
      </c>
      <c r="G24" s="12">
        <v>19141</v>
      </c>
      <c r="H24" s="13">
        <v>949291136</v>
      </c>
      <c r="I24" s="13"/>
      <c r="J24" s="13">
        <v>949291001</v>
      </c>
      <c r="K24" s="33" t="s">
        <v>26</v>
      </c>
      <c r="L24" s="11">
        <v>165</v>
      </c>
      <c r="M24" s="11" t="s">
        <v>160</v>
      </c>
      <c r="N24" s="11" t="s">
        <v>151</v>
      </c>
      <c r="O24" s="11" t="s">
        <v>151</v>
      </c>
      <c r="P24" s="17"/>
    </row>
    <row r="25" spans="1:16" s="42" customFormat="1" ht="15.75" customHeight="1" x14ac:dyDescent="0.3">
      <c r="A25" s="12">
        <v>190077</v>
      </c>
      <c r="B25" s="27" t="s">
        <v>193</v>
      </c>
      <c r="C25" s="11" t="s">
        <v>194</v>
      </c>
      <c r="D25" s="11" t="s">
        <v>195</v>
      </c>
      <c r="E25" s="11" t="s">
        <v>6</v>
      </c>
      <c r="F25" s="11" t="s">
        <v>6</v>
      </c>
      <c r="G25" s="12" t="s">
        <v>255</v>
      </c>
      <c r="H25" s="13">
        <v>949211500</v>
      </c>
      <c r="I25" s="13">
        <v>949212542</v>
      </c>
      <c r="J25" s="13">
        <v>949215409</v>
      </c>
      <c r="K25" s="62" t="s">
        <v>254</v>
      </c>
      <c r="L25" s="11">
        <v>147</v>
      </c>
      <c r="M25" s="11" t="s">
        <v>196</v>
      </c>
      <c r="N25" s="11" t="s">
        <v>151</v>
      </c>
      <c r="O25" s="11" t="s">
        <v>131</v>
      </c>
      <c r="P25" s="41"/>
    </row>
    <row r="26" spans="1:16" s="36" customFormat="1" ht="15.9" customHeight="1" x14ac:dyDescent="0.25">
      <c r="A26" s="12">
        <v>450015</v>
      </c>
      <c r="B26" s="27" t="s">
        <v>197</v>
      </c>
      <c r="C26" s="11" t="s">
        <v>198</v>
      </c>
      <c r="D26" s="11" t="s">
        <v>198</v>
      </c>
      <c r="E26" s="11" t="s">
        <v>3</v>
      </c>
      <c r="F26" s="11" t="s">
        <v>3</v>
      </c>
      <c r="G26" s="12">
        <v>45004</v>
      </c>
      <c r="H26" s="13">
        <v>925269200</v>
      </c>
      <c r="I26" s="13"/>
      <c r="J26" s="13">
        <v>925214836</v>
      </c>
      <c r="K26" s="34" t="s">
        <v>199</v>
      </c>
      <c r="L26" s="11">
        <v>616</v>
      </c>
      <c r="M26" s="11" t="s">
        <v>129</v>
      </c>
      <c r="N26" s="11" t="s">
        <v>130</v>
      </c>
      <c r="O26" s="11" t="s">
        <v>131</v>
      </c>
      <c r="P26" s="17"/>
    </row>
    <row r="27" spans="1:16" s="36" customFormat="1" ht="15.9" customHeight="1" x14ac:dyDescent="0.25">
      <c r="A27" s="12">
        <v>450020</v>
      </c>
      <c r="B27" s="27" t="s">
        <v>200</v>
      </c>
      <c r="C27" s="11" t="s">
        <v>201</v>
      </c>
      <c r="D27" s="11" t="s">
        <v>202</v>
      </c>
      <c r="E27" s="11" t="s">
        <v>3</v>
      </c>
      <c r="F27" s="11" t="s">
        <v>3</v>
      </c>
      <c r="G27" s="12">
        <v>45071</v>
      </c>
      <c r="H27" s="13">
        <v>925269300</v>
      </c>
      <c r="I27" s="13"/>
      <c r="J27" s="13">
        <v>925269355</v>
      </c>
      <c r="K27" s="34" t="s">
        <v>199</v>
      </c>
      <c r="L27" s="11">
        <v>155</v>
      </c>
      <c r="M27" s="11" t="s">
        <v>203</v>
      </c>
      <c r="N27" s="11" t="s">
        <v>130</v>
      </c>
      <c r="O27" s="11" t="s">
        <v>131</v>
      </c>
      <c r="P27" s="17"/>
    </row>
    <row r="28" spans="1:16" s="36" customFormat="1" ht="15.9" customHeight="1" x14ac:dyDescent="0.25">
      <c r="A28" s="12">
        <v>450036</v>
      </c>
      <c r="B28" s="27" t="s">
        <v>204</v>
      </c>
      <c r="C28" s="11" t="s">
        <v>205</v>
      </c>
      <c r="D28" s="11" t="s">
        <v>206</v>
      </c>
      <c r="E28" s="11" t="s">
        <v>3</v>
      </c>
      <c r="F28" s="11" t="s">
        <v>3</v>
      </c>
      <c r="G28" s="12">
        <v>45071</v>
      </c>
      <c r="H28" s="13">
        <v>925247700</v>
      </c>
      <c r="I28" s="13">
        <v>925247741</v>
      </c>
      <c r="J28" s="13">
        <v>925247745</v>
      </c>
      <c r="K28" s="54" t="s">
        <v>303</v>
      </c>
      <c r="L28" s="11">
        <v>210</v>
      </c>
      <c r="M28" s="11" t="s">
        <v>207</v>
      </c>
      <c r="N28" s="11" t="s">
        <v>130</v>
      </c>
      <c r="O28" s="11" t="s">
        <v>131</v>
      </c>
      <c r="P28" s="17"/>
    </row>
    <row r="29" spans="1:16" s="36" customFormat="1" ht="15.9" customHeight="1" x14ac:dyDescent="0.25">
      <c r="A29" s="12">
        <v>450041</v>
      </c>
      <c r="B29" s="27" t="s">
        <v>208</v>
      </c>
      <c r="C29" s="11" t="s">
        <v>209</v>
      </c>
      <c r="D29" s="11" t="s">
        <v>210</v>
      </c>
      <c r="E29" s="11" t="s">
        <v>3</v>
      </c>
      <c r="F29" s="11" t="s">
        <v>3</v>
      </c>
      <c r="G29" s="12">
        <v>45006</v>
      </c>
      <c r="H29" s="13">
        <v>925259350</v>
      </c>
      <c r="I29" s="13"/>
      <c r="J29" s="13">
        <v>925259360</v>
      </c>
      <c r="K29" s="34" t="s">
        <v>199</v>
      </c>
      <c r="L29" s="11">
        <v>144</v>
      </c>
      <c r="M29" s="11" t="s">
        <v>129</v>
      </c>
      <c r="N29" s="11" t="s">
        <v>161</v>
      </c>
      <c r="O29" s="11" t="s">
        <v>131</v>
      </c>
      <c r="P29" s="17"/>
    </row>
    <row r="30" spans="1:16" s="36" customFormat="1" ht="15.9" customHeight="1" x14ac:dyDescent="0.25">
      <c r="A30" s="12">
        <v>450067</v>
      </c>
      <c r="B30" s="27" t="s">
        <v>242</v>
      </c>
      <c r="C30" s="11" t="s">
        <v>211</v>
      </c>
      <c r="D30" s="11" t="s">
        <v>211</v>
      </c>
      <c r="E30" s="11" t="s">
        <v>212</v>
      </c>
      <c r="F30" s="11" t="s">
        <v>3</v>
      </c>
      <c r="G30" s="12">
        <v>45600</v>
      </c>
      <c r="H30" s="13">
        <v>925803600</v>
      </c>
      <c r="I30" s="13">
        <v>925803604</v>
      </c>
      <c r="J30" s="13">
        <v>925815444</v>
      </c>
      <c r="K30" s="54" t="s">
        <v>304</v>
      </c>
      <c r="L30" s="11">
        <v>312</v>
      </c>
      <c r="M30" s="11" t="s">
        <v>129</v>
      </c>
      <c r="N30" s="11" t="s">
        <v>130</v>
      </c>
      <c r="O30" s="11" t="s">
        <v>131</v>
      </c>
      <c r="P30" s="17"/>
    </row>
    <row r="31" spans="1:16" s="36" customFormat="1" ht="15.9" customHeight="1" x14ac:dyDescent="0.25">
      <c r="A31" s="12">
        <v>450089</v>
      </c>
      <c r="B31" s="27" t="s">
        <v>213</v>
      </c>
      <c r="C31" s="11" t="s">
        <v>214</v>
      </c>
      <c r="D31" s="11" t="s">
        <v>214</v>
      </c>
      <c r="E31" s="11" t="s">
        <v>212</v>
      </c>
      <c r="F31" s="11" t="s">
        <v>3</v>
      </c>
      <c r="G31" s="12">
        <v>45600</v>
      </c>
      <c r="H31" s="13">
        <v>925815281</v>
      </c>
      <c r="I31" s="13"/>
      <c r="J31" s="13">
        <v>925815141</v>
      </c>
      <c r="K31" s="34" t="s">
        <v>246</v>
      </c>
      <c r="L31" s="11">
        <v>15</v>
      </c>
      <c r="M31" s="11" t="s">
        <v>129</v>
      </c>
      <c r="N31" s="11" t="s">
        <v>135</v>
      </c>
      <c r="O31" s="11" t="s">
        <v>135</v>
      </c>
      <c r="P31" s="17"/>
    </row>
    <row r="32" spans="1:16" s="36" customFormat="1" ht="15.9" customHeight="1" x14ac:dyDescent="0.25">
      <c r="A32" s="12">
        <v>450113</v>
      </c>
      <c r="B32" s="27" t="s">
        <v>215</v>
      </c>
      <c r="C32" s="11" t="s">
        <v>216</v>
      </c>
      <c r="D32" s="11" t="s">
        <v>298</v>
      </c>
      <c r="E32" s="11" t="s">
        <v>3</v>
      </c>
      <c r="F32" s="11" t="s">
        <v>3</v>
      </c>
      <c r="G32" s="12">
        <v>45004</v>
      </c>
      <c r="H32" s="13">
        <v>925215267</v>
      </c>
      <c r="I32" s="13"/>
      <c r="J32" s="13">
        <v>925215254</v>
      </c>
      <c r="K32" s="34" t="s">
        <v>217</v>
      </c>
      <c r="L32" s="11">
        <v>10</v>
      </c>
      <c r="M32" s="11" t="s">
        <v>207</v>
      </c>
      <c r="N32" s="11" t="s">
        <v>218</v>
      </c>
      <c r="O32" s="11" t="s">
        <v>218</v>
      </c>
      <c r="P32" s="17"/>
    </row>
    <row r="33" spans="1:16" s="36" customFormat="1" ht="15.9" customHeight="1" x14ac:dyDescent="0.25">
      <c r="A33" s="12">
        <v>450122</v>
      </c>
      <c r="B33" s="27" t="s">
        <v>331</v>
      </c>
      <c r="C33" s="11" t="s">
        <v>219</v>
      </c>
      <c r="D33" s="11" t="s">
        <v>219</v>
      </c>
      <c r="E33" s="11" t="s">
        <v>3</v>
      </c>
      <c r="F33" s="11" t="s">
        <v>3</v>
      </c>
      <c r="G33" s="12">
        <v>45005</v>
      </c>
      <c r="H33" s="13">
        <v>925266100</v>
      </c>
      <c r="I33" s="13">
        <v>925284049</v>
      </c>
      <c r="J33" s="13">
        <v>925266104</v>
      </c>
      <c r="K33" s="43" t="s">
        <v>256</v>
      </c>
      <c r="L33" s="11">
        <v>80</v>
      </c>
      <c r="M33" s="11" t="s">
        <v>220</v>
      </c>
      <c r="N33" s="11" t="s">
        <v>135</v>
      </c>
      <c r="O33" s="11" t="s">
        <v>221</v>
      </c>
      <c r="P33" s="17"/>
    </row>
    <row r="34" spans="1:16" s="36" customFormat="1" ht="15.9" customHeight="1" x14ac:dyDescent="0.25">
      <c r="A34" s="12">
        <v>450133</v>
      </c>
      <c r="B34" s="27" t="s">
        <v>222</v>
      </c>
      <c r="C34" s="11" t="s">
        <v>223</v>
      </c>
      <c r="D34" s="11" t="s">
        <v>299</v>
      </c>
      <c r="E34" s="11" t="s">
        <v>3</v>
      </c>
      <c r="F34" s="11" t="s">
        <v>3</v>
      </c>
      <c r="G34" s="12">
        <v>45071</v>
      </c>
      <c r="H34" s="13">
        <v>925216154</v>
      </c>
      <c r="I34" s="13"/>
      <c r="J34" s="13">
        <v>925286608</v>
      </c>
      <c r="K34" s="33" t="s">
        <v>26</v>
      </c>
      <c r="L34" s="11">
        <v>30</v>
      </c>
      <c r="M34" s="11" t="s">
        <v>224</v>
      </c>
      <c r="N34" s="11" t="s">
        <v>151</v>
      </c>
      <c r="O34" s="11" t="s">
        <v>151</v>
      </c>
      <c r="P34" s="17"/>
    </row>
    <row r="35" spans="1:16" x14ac:dyDescent="0.25">
      <c r="A35" s="2"/>
      <c r="B35" s="2"/>
      <c r="C35" s="2"/>
      <c r="D35" s="2"/>
      <c r="E35" s="2"/>
      <c r="F35" s="2"/>
      <c r="G35" s="14"/>
      <c r="H35" s="2"/>
      <c r="I35" s="2"/>
      <c r="J35" s="2"/>
      <c r="K35" s="2"/>
      <c r="L35" s="53"/>
      <c r="M35" s="2"/>
      <c r="N35" s="2"/>
      <c r="O35" s="2"/>
    </row>
  </sheetData>
  <mergeCells count="2">
    <mergeCell ref="H2:I2"/>
    <mergeCell ref="A1:O1"/>
  </mergeCells>
  <phoneticPr fontId="1" type="noConversion"/>
  <hyperlinks>
    <hyperlink ref="K8" r:id="rId1"/>
    <hyperlink ref="K5" r:id="rId2"/>
    <hyperlink ref="K10" r:id="rId3"/>
    <hyperlink ref="K9" r:id="rId4"/>
    <hyperlink ref="K3" r:id="rId5"/>
    <hyperlink ref="K7" r:id="rId6"/>
    <hyperlink ref="K15" r:id="rId7"/>
    <hyperlink ref="K6" r:id="rId8"/>
    <hyperlink ref="K19" r:id="rId9"/>
    <hyperlink ref="K21" r:id="rId10"/>
    <hyperlink ref="K25" r:id="rId11"/>
    <hyperlink ref="K22" r:id="rId12"/>
    <hyperlink ref="K27" r:id="rId13"/>
    <hyperlink ref="K26" r:id="rId14"/>
    <hyperlink ref="K29" r:id="rId15"/>
    <hyperlink ref="K28" r:id="rId16"/>
    <hyperlink ref="K33" r:id="rId17"/>
    <hyperlink ref="K30" r:id="rId18"/>
    <hyperlink ref="K31" r:id="rId19"/>
    <hyperlink ref="K12" r:id="rId20"/>
    <hyperlink ref="K17" r:id="rId21"/>
    <hyperlink ref="K23" r:id="rId22"/>
    <hyperlink ref="K32" r:id="rId23"/>
    <hyperlink ref="K4" r:id="rId24"/>
    <hyperlink ref="K20" r:id="rId25"/>
  </hyperlinks>
  <pageMargins left="0.75" right="0.75" top="1" bottom="1" header="0" footer="0"/>
  <pageSetup paperSize="9" firstPageNumber="0" fitToWidth="0" fitToHeight="0" orientation="landscape" horizontalDpi="1200" verticalDpi="1200" r:id="rId26"/>
  <headerFooter alignWithMargins="0"/>
  <ignoredErrors>
    <ignoredError sqref="G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C46" sqref="C46"/>
    </sheetView>
  </sheetViews>
  <sheetFormatPr baseColWidth="10" defaultColWidth="10" defaultRowHeight="13.2" x14ac:dyDescent="0.25"/>
  <cols>
    <col min="1" max="1" width="3.5546875" style="3" customWidth="1"/>
    <col min="2" max="2" width="8.88671875" style="3" customWidth="1"/>
    <col min="3" max="3" width="57.88671875" style="3" customWidth="1"/>
    <col min="4" max="6" width="10.33203125" style="3" customWidth="1"/>
    <col min="7" max="7" width="37.109375" style="57" bestFit="1" customWidth="1"/>
    <col min="8" max="8" width="43.6640625" style="3" bestFit="1" customWidth="1"/>
    <col min="9" max="9" width="16" style="3" bestFit="1" customWidth="1"/>
    <col min="10" max="10" width="8.109375" style="7" customWidth="1"/>
    <col min="11" max="11" width="15.109375" style="3" customWidth="1"/>
    <col min="12" max="12" width="10.5546875" style="3" customWidth="1"/>
    <col min="13" max="16384" width="10" style="3"/>
  </cols>
  <sheetData>
    <row r="1" spans="1:13" s="61" customFormat="1" ht="16.5" customHeight="1" x14ac:dyDescent="0.25">
      <c r="A1" s="59" t="s">
        <v>250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3" ht="15" thickBot="1" x14ac:dyDescent="0.3">
      <c r="A2" s="1"/>
      <c r="B2" s="44" t="s">
        <v>11</v>
      </c>
      <c r="C2" s="44" t="s">
        <v>12</v>
      </c>
      <c r="D2" s="86" t="s">
        <v>13</v>
      </c>
      <c r="E2" s="87"/>
      <c r="F2" s="44" t="s">
        <v>14</v>
      </c>
      <c r="G2" s="45" t="s">
        <v>19</v>
      </c>
      <c r="H2" s="45" t="s">
        <v>15</v>
      </c>
      <c r="I2" s="45" t="s">
        <v>16</v>
      </c>
      <c r="J2" s="45" t="s">
        <v>17</v>
      </c>
      <c r="K2" s="45" t="s">
        <v>18</v>
      </c>
      <c r="L2" s="45" t="s">
        <v>20</v>
      </c>
      <c r="M2" s="2"/>
    </row>
    <row r="3" spans="1:13" ht="15.9" customHeight="1" thickTop="1" x14ac:dyDescent="0.25">
      <c r="A3" s="16">
        <v>1</v>
      </c>
      <c r="B3" s="5" t="s">
        <v>21</v>
      </c>
      <c r="C3" s="16" t="s">
        <v>225</v>
      </c>
      <c r="D3" s="4">
        <v>967224070</v>
      </c>
      <c r="E3" s="4">
        <v>967500605</v>
      </c>
      <c r="F3" s="4">
        <v>967157255</v>
      </c>
      <c r="G3" s="51" t="s">
        <v>338</v>
      </c>
      <c r="H3" s="4" t="s">
        <v>22</v>
      </c>
      <c r="I3" s="4" t="s">
        <v>23</v>
      </c>
      <c r="J3" s="5" t="s">
        <v>24</v>
      </c>
      <c r="K3" s="88" t="s">
        <v>10</v>
      </c>
      <c r="L3" s="4" t="s">
        <v>25</v>
      </c>
      <c r="M3" s="2"/>
    </row>
    <row r="4" spans="1:13" ht="15.9" customHeight="1" x14ac:dyDescent="0.25">
      <c r="A4" s="16">
        <v>2</v>
      </c>
      <c r="B4" s="5" t="s">
        <v>28</v>
      </c>
      <c r="C4" s="16" t="s">
        <v>29</v>
      </c>
      <c r="D4" s="4">
        <v>967550480</v>
      </c>
      <c r="E4" s="4"/>
      <c r="F4" s="4">
        <v>967550481</v>
      </c>
      <c r="G4" s="51" t="s">
        <v>32</v>
      </c>
      <c r="H4" s="4" t="s">
        <v>30</v>
      </c>
      <c r="I4" s="4" t="s">
        <v>23</v>
      </c>
      <c r="J4" s="5" t="s">
        <v>31</v>
      </c>
      <c r="K4" s="84"/>
      <c r="L4" s="4" t="s">
        <v>25</v>
      </c>
      <c r="M4" s="2"/>
    </row>
    <row r="5" spans="1:13" ht="15.9" customHeight="1" x14ac:dyDescent="0.25">
      <c r="A5" s="16">
        <v>3</v>
      </c>
      <c r="B5" s="5" t="s">
        <v>33</v>
      </c>
      <c r="C5" s="16" t="s">
        <v>34</v>
      </c>
      <c r="D5" s="4">
        <v>967221850</v>
      </c>
      <c r="E5" s="4"/>
      <c r="F5" s="4">
        <v>967508706</v>
      </c>
      <c r="G5" s="51" t="s">
        <v>317</v>
      </c>
      <c r="H5" s="4" t="s">
        <v>35</v>
      </c>
      <c r="I5" s="4" t="s">
        <v>23</v>
      </c>
      <c r="J5" s="5" t="s">
        <v>36</v>
      </c>
      <c r="K5" s="84"/>
      <c r="L5" s="16" t="s">
        <v>25</v>
      </c>
      <c r="M5" s="2"/>
    </row>
    <row r="6" spans="1:13" ht="15.9" customHeight="1" x14ac:dyDescent="0.25">
      <c r="A6" s="16">
        <v>4</v>
      </c>
      <c r="B6" s="5" t="s">
        <v>37</v>
      </c>
      <c r="C6" s="16" t="s">
        <v>38</v>
      </c>
      <c r="D6" s="4">
        <v>967313359</v>
      </c>
      <c r="E6" s="4">
        <v>699353704</v>
      </c>
      <c r="F6" s="4">
        <v>967340352</v>
      </c>
      <c r="G6" s="51" t="s">
        <v>320</v>
      </c>
      <c r="H6" s="16" t="s">
        <v>229</v>
      </c>
      <c r="I6" s="4" t="s">
        <v>39</v>
      </c>
      <c r="J6" s="5" t="s">
        <v>40</v>
      </c>
      <c r="K6" s="84"/>
      <c r="L6" s="4" t="s">
        <v>25</v>
      </c>
      <c r="M6" s="2"/>
    </row>
    <row r="7" spans="1:13" ht="15.9" customHeight="1" x14ac:dyDescent="0.25">
      <c r="A7" s="16">
        <v>5</v>
      </c>
      <c r="B7" s="5" t="s">
        <v>41</v>
      </c>
      <c r="C7" s="16" t="s">
        <v>42</v>
      </c>
      <c r="D7" s="4">
        <v>967301661</v>
      </c>
      <c r="E7" s="4">
        <v>615943900</v>
      </c>
      <c r="F7" s="4">
        <v>967301661</v>
      </c>
      <c r="G7" s="51"/>
      <c r="H7" s="16" t="s">
        <v>230</v>
      </c>
      <c r="I7" s="4" t="s">
        <v>43</v>
      </c>
      <c r="J7" s="5" t="s">
        <v>44</v>
      </c>
      <c r="K7" s="84"/>
      <c r="L7" s="4" t="s">
        <v>25</v>
      </c>
      <c r="M7" s="2"/>
    </row>
    <row r="8" spans="1:13" ht="15.9" customHeight="1" x14ac:dyDescent="0.25">
      <c r="A8" s="16">
        <v>6</v>
      </c>
      <c r="B8" s="5" t="s">
        <v>45</v>
      </c>
      <c r="C8" s="16" t="s">
        <v>46</v>
      </c>
      <c r="D8" s="4">
        <v>967680996</v>
      </c>
      <c r="E8" s="4">
        <v>652122266</v>
      </c>
      <c r="F8" s="4">
        <v>967680997</v>
      </c>
      <c r="G8" s="65" t="s">
        <v>237</v>
      </c>
      <c r="H8" s="4" t="s">
        <v>47</v>
      </c>
      <c r="I8" s="4" t="s">
        <v>43</v>
      </c>
      <c r="J8" s="5" t="s">
        <v>44</v>
      </c>
      <c r="K8" s="84"/>
      <c r="L8" s="4" t="s">
        <v>27</v>
      </c>
      <c r="M8" s="2"/>
    </row>
    <row r="9" spans="1:13" ht="15.9" customHeight="1" x14ac:dyDescent="0.25">
      <c r="A9" s="16">
        <v>7</v>
      </c>
      <c r="B9" s="5" t="s">
        <v>48</v>
      </c>
      <c r="C9" s="16" t="s">
        <v>49</v>
      </c>
      <c r="D9" s="4">
        <v>967142037</v>
      </c>
      <c r="E9" s="4"/>
      <c r="F9" s="4"/>
      <c r="G9" s="51" t="s">
        <v>52</v>
      </c>
      <c r="H9" s="16" t="s">
        <v>231</v>
      </c>
      <c r="I9" s="4" t="s">
        <v>50</v>
      </c>
      <c r="J9" s="5" t="s">
        <v>51</v>
      </c>
      <c r="K9" s="84"/>
      <c r="L9" s="16" t="s">
        <v>25</v>
      </c>
      <c r="M9" s="2"/>
    </row>
    <row r="10" spans="1:13" ht="15.9" customHeight="1" x14ac:dyDescent="0.25">
      <c r="A10" s="16">
        <v>8</v>
      </c>
      <c r="B10" s="5" t="s">
        <v>53</v>
      </c>
      <c r="C10" s="16" t="s">
        <v>54</v>
      </c>
      <c r="D10" s="4">
        <v>967137955</v>
      </c>
      <c r="E10" s="4"/>
      <c r="F10" s="4"/>
      <c r="G10" s="51"/>
      <c r="H10" s="4" t="s">
        <v>55</v>
      </c>
      <c r="I10" s="4" t="s">
        <v>50</v>
      </c>
      <c r="J10" s="5" t="s">
        <v>51</v>
      </c>
      <c r="K10" s="85"/>
      <c r="L10" s="4" t="s">
        <v>25</v>
      </c>
      <c r="M10" s="2"/>
    </row>
    <row r="11" spans="1:13" ht="15.9" customHeight="1" x14ac:dyDescent="0.25">
      <c r="A11" s="16">
        <v>9</v>
      </c>
      <c r="B11" s="4">
        <v>1300770</v>
      </c>
      <c r="C11" s="16" t="s">
        <v>258</v>
      </c>
      <c r="D11" s="4">
        <v>926220617</v>
      </c>
      <c r="E11" s="4"/>
      <c r="F11" s="4">
        <v>926251807</v>
      </c>
      <c r="G11" s="51"/>
      <c r="H11" s="4" t="s">
        <v>56</v>
      </c>
      <c r="I11" s="4" t="s">
        <v>57</v>
      </c>
      <c r="J11" s="5">
        <v>13004</v>
      </c>
      <c r="K11" s="83" t="s">
        <v>8</v>
      </c>
      <c r="L11" s="4" t="s">
        <v>25</v>
      </c>
      <c r="M11" s="2"/>
    </row>
    <row r="12" spans="1:13" ht="15.9" customHeight="1" x14ac:dyDescent="0.25">
      <c r="A12" s="16">
        <v>10</v>
      </c>
      <c r="B12" s="4">
        <v>1302974</v>
      </c>
      <c r="C12" s="16" t="s">
        <v>58</v>
      </c>
      <c r="D12" s="4">
        <v>926252407</v>
      </c>
      <c r="E12" s="4">
        <v>638711220</v>
      </c>
      <c r="F12" s="4"/>
      <c r="G12" s="50"/>
      <c r="H12" s="4" t="s">
        <v>59</v>
      </c>
      <c r="I12" s="4" t="s">
        <v>57</v>
      </c>
      <c r="J12" s="5">
        <v>13001</v>
      </c>
      <c r="K12" s="84"/>
      <c r="L12" s="16" t="s">
        <v>27</v>
      </c>
      <c r="M12" s="2"/>
    </row>
    <row r="13" spans="1:13" ht="15.9" customHeight="1" x14ac:dyDescent="0.25">
      <c r="A13" s="16">
        <v>11</v>
      </c>
      <c r="B13" s="4">
        <v>1303153</v>
      </c>
      <c r="C13" s="16" t="s">
        <v>60</v>
      </c>
      <c r="D13" s="4">
        <v>926233233</v>
      </c>
      <c r="E13" s="4"/>
      <c r="F13" s="4">
        <v>926220595</v>
      </c>
      <c r="G13" s="50"/>
      <c r="H13" s="4" t="s">
        <v>61</v>
      </c>
      <c r="I13" s="4" t="s">
        <v>57</v>
      </c>
      <c r="J13" s="10" t="s">
        <v>235</v>
      </c>
      <c r="K13" s="84"/>
      <c r="L13" s="4" t="s">
        <v>27</v>
      </c>
      <c r="M13" s="2"/>
    </row>
    <row r="14" spans="1:13" ht="15.9" customHeight="1" x14ac:dyDescent="0.25">
      <c r="A14" s="16">
        <v>12</v>
      </c>
      <c r="B14" s="4">
        <v>1306228</v>
      </c>
      <c r="C14" s="16" t="s">
        <v>226</v>
      </c>
      <c r="D14" s="4">
        <v>926233176</v>
      </c>
      <c r="E14" s="4"/>
      <c r="F14" s="4">
        <v>926233176</v>
      </c>
      <c r="G14" s="51" t="s">
        <v>257</v>
      </c>
      <c r="H14" s="16" t="s">
        <v>232</v>
      </c>
      <c r="I14" s="4" t="s">
        <v>57</v>
      </c>
      <c r="J14" s="5">
        <v>13004</v>
      </c>
      <c r="K14" s="84"/>
      <c r="L14" s="4" t="s">
        <v>25</v>
      </c>
      <c r="M14" s="2"/>
    </row>
    <row r="15" spans="1:13" ht="15.9" customHeight="1" x14ac:dyDescent="0.25">
      <c r="A15" s="16">
        <v>13</v>
      </c>
      <c r="B15" s="4">
        <v>1306201</v>
      </c>
      <c r="C15" s="16" t="s">
        <v>305</v>
      </c>
      <c r="D15" s="4">
        <v>926567200</v>
      </c>
      <c r="E15" s="4"/>
      <c r="F15" s="4">
        <v>926547385</v>
      </c>
      <c r="G15" s="51"/>
      <c r="H15" s="4" t="s">
        <v>62</v>
      </c>
      <c r="I15" s="4" t="s">
        <v>63</v>
      </c>
      <c r="J15" s="5">
        <v>13600</v>
      </c>
      <c r="K15" s="84"/>
      <c r="L15" s="4" t="s">
        <v>25</v>
      </c>
      <c r="M15" s="2"/>
    </row>
    <row r="16" spans="1:13" ht="15.9" customHeight="1" x14ac:dyDescent="0.25">
      <c r="A16" s="16">
        <v>14</v>
      </c>
      <c r="B16" s="4">
        <v>1303124</v>
      </c>
      <c r="C16" s="16" t="s">
        <v>65</v>
      </c>
      <c r="D16" s="4">
        <v>926588717</v>
      </c>
      <c r="E16" s="4"/>
      <c r="F16" s="4">
        <v>926544469</v>
      </c>
      <c r="G16" s="51" t="s">
        <v>321</v>
      </c>
      <c r="H16" s="4" t="s">
        <v>66</v>
      </c>
      <c r="I16" s="4" t="s">
        <v>63</v>
      </c>
      <c r="J16" s="5">
        <v>13600</v>
      </c>
      <c r="K16" s="84"/>
      <c r="L16" s="16" t="s">
        <v>25</v>
      </c>
      <c r="M16" s="2"/>
    </row>
    <row r="17" spans="1:13" ht="15.9" customHeight="1" x14ac:dyDescent="0.25">
      <c r="A17" s="16">
        <v>15</v>
      </c>
      <c r="B17" s="4">
        <v>1303312</v>
      </c>
      <c r="C17" s="16" t="s">
        <v>67</v>
      </c>
      <c r="D17" s="4">
        <v>926588331</v>
      </c>
      <c r="E17" s="4">
        <v>636826999</v>
      </c>
      <c r="F17" s="4">
        <v>926588228</v>
      </c>
      <c r="G17" s="51"/>
      <c r="H17" s="4" t="s">
        <v>68</v>
      </c>
      <c r="I17" s="4" t="s">
        <v>63</v>
      </c>
      <c r="J17" s="5">
        <v>13600</v>
      </c>
      <c r="K17" s="84"/>
      <c r="L17" s="4" t="s">
        <v>25</v>
      </c>
      <c r="M17" s="2"/>
    </row>
    <row r="18" spans="1:13" ht="15.9" customHeight="1" x14ac:dyDescent="0.25">
      <c r="A18" s="16">
        <v>16</v>
      </c>
      <c r="B18" s="4">
        <v>1306397</v>
      </c>
      <c r="C18" s="16" t="s">
        <v>309</v>
      </c>
      <c r="D18" s="4">
        <v>926588325</v>
      </c>
      <c r="E18" s="4"/>
      <c r="F18" s="4">
        <v>926544014</v>
      </c>
      <c r="G18" s="51" t="s">
        <v>323</v>
      </c>
      <c r="H18" s="4" t="s">
        <v>62</v>
      </c>
      <c r="I18" s="4" t="s">
        <v>63</v>
      </c>
      <c r="J18" s="5">
        <v>13600</v>
      </c>
      <c r="K18" s="84"/>
      <c r="L18" s="16" t="s">
        <v>25</v>
      </c>
      <c r="M18" s="2"/>
    </row>
    <row r="19" spans="1:13" ht="15.9" customHeight="1" x14ac:dyDescent="0.25">
      <c r="A19" s="16">
        <v>17</v>
      </c>
      <c r="B19" s="4">
        <v>1302684</v>
      </c>
      <c r="C19" s="16" t="s">
        <v>310</v>
      </c>
      <c r="D19" s="4">
        <v>926543406</v>
      </c>
      <c r="E19" s="4">
        <v>619916115</v>
      </c>
      <c r="F19" s="4"/>
      <c r="G19" s="50"/>
      <c r="H19" s="4" t="s">
        <v>69</v>
      </c>
      <c r="I19" s="4" t="s">
        <v>63</v>
      </c>
      <c r="J19" s="5">
        <v>13600</v>
      </c>
      <c r="K19" s="84"/>
      <c r="L19" s="4" t="s">
        <v>27</v>
      </c>
      <c r="M19" s="2"/>
    </row>
    <row r="20" spans="1:13" ht="15.9" customHeight="1" x14ac:dyDescent="0.25">
      <c r="A20" s="16">
        <v>18</v>
      </c>
      <c r="B20" s="4">
        <v>1301997</v>
      </c>
      <c r="C20" s="16" t="s">
        <v>334</v>
      </c>
      <c r="D20" s="4">
        <v>926413072</v>
      </c>
      <c r="E20" s="4"/>
      <c r="F20" s="4"/>
      <c r="G20" s="50"/>
      <c r="H20" s="4" t="s">
        <v>336</v>
      </c>
      <c r="I20" s="4" t="s">
        <v>70</v>
      </c>
      <c r="J20" s="5" t="s">
        <v>337</v>
      </c>
      <c r="K20" s="84"/>
      <c r="L20" s="4" t="s">
        <v>27</v>
      </c>
      <c r="M20" s="2"/>
    </row>
    <row r="21" spans="1:13" ht="15.9" customHeight="1" x14ac:dyDescent="0.25">
      <c r="A21" s="16">
        <v>19</v>
      </c>
      <c r="B21" s="4">
        <v>1303154</v>
      </c>
      <c r="C21" s="16" t="s">
        <v>306</v>
      </c>
      <c r="D21" s="4">
        <v>926425145</v>
      </c>
      <c r="E21" s="4"/>
      <c r="F21" s="4">
        <v>926415090</v>
      </c>
      <c r="G21" s="51" t="s">
        <v>252</v>
      </c>
      <c r="H21" s="4" t="s">
        <v>71</v>
      </c>
      <c r="I21" s="4" t="s">
        <v>70</v>
      </c>
      <c r="J21" s="5">
        <v>13500</v>
      </c>
      <c r="K21" s="84"/>
      <c r="L21" s="4" t="s">
        <v>64</v>
      </c>
      <c r="M21" s="2"/>
    </row>
    <row r="22" spans="1:13" ht="15.9" customHeight="1" x14ac:dyDescent="0.25">
      <c r="A22" s="16">
        <v>20</v>
      </c>
      <c r="B22" s="4">
        <v>1303167</v>
      </c>
      <c r="C22" s="16" t="s">
        <v>72</v>
      </c>
      <c r="D22" s="4">
        <v>926441478</v>
      </c>
      <c r="E22" s="4"/>
      <c r="F22" s="4">
        <v>926441479</v>
      </c>
      <c r="G22" s="51" t="s">
        <v>32</v>
      </c>
      <c r="H22" s="4" t="s">
        <v>73</v>
      </c>
      <c r="I22" s="4" t="s">
        <v>70</v>
      </c>
      <c r="J22" s="5">
        <v>13500</v>
      </c>
      <c r="K22" s="84"/>
      <c r="L22" s="16" t="s">
        <v>25</v>
      </c>
      <c r="M22" s="2"/>
    </row>
    <row r="23" spans="1:13" ht="15.9" customHeight="1" x14ac:dyDescent="0.25">
      <c r="A23" s="16">
        <v>21</v>
      </c>
      <c r="B23" s="4">
        <v>1306336</v>
      </c>
      <c r="C23" s="16" t="s">
        <v>313</v>
      </c>
      <c r="D23" s="4">
        <v>926951065</v>
      </c>
      <c r="E23" s="4"/>
      <c r="F23" s="4">
        <v>926951066</v>
      </c>
      <c r="G23" s="51" t="s">
        <v>322</v>
      </c>
      <c r="H23" s="4" t="s">
        <v>74</v>
      </c>
      <c r="I23" s="4" t="s">
        <v>70</v>
      </c>
      <c r="J23" s="5">
        <v>13500</v>
      </c>
      <c r="K23" s="84"/>
      <c r="L23" s="4" t="s">
        <v>25</v>
      </c>
      <c r="M23" s="2"/>
    </row>
    <row r="24" spans="1:13" ht="15.9" customHeight="1" x14ac:dyDescent="0.25">
      <c r="A24" s="16">
        <v>22</v>
      </c>
      <c r="B24" s="4">
        <v>1303027</v>
      </c>
      <c r="C24" s="16" t="s">
        <v>75</v>
      </c>
      <c r="D24" s="4">
        <v>926514055</v>
      </c>
      <c r="E24" s="4">
        <v>926514002</v>
      </c>
      <c r="F24" s="4">
        <v>926093027</v>
      </c>
      <c r="G24" s="51" t="s">
        <v>78</v>
      </c>
      <c r="H24" s="4" t="s">
        <v>76</v>
      </c>
      <c r="I24" s="4" t="s">
        <v>77</v>
      </c>
      <c r="J24" s="5">
        <v>13700</v>
      </c>
      <c r="K24" s="84"/>
      <c r="L24" s="4" t="s">
        <v>25</v>
      </c>
      <c r="M24" s="2"/>
    </row>
    <row r="25" spans="1:13" ht="15.9" customHeight="1" x14ac:dyDescent="0.25">
      <c r="A25" s="16">
        <v>23</v>
      </c>
      <c r="B25" s="4">
        <v>1303197</v>
      </c>
      <c r="C25" s="16" t="s">
        <v>80</v>
      </c>
      <c r="D25" s="4">
        <v>926347864</v>
      </c>
      <c r="E25" s="4">
        <v>953275001</v>
      </c>
      <c r="F25" s="4">
        <v>926347865</v>
      </c>
      <c r="G25" s="51" t="s">
        <v>339</v>
      </c>
      <c r="H25" s="4" t="s">
        <v>81</v>
      </c>
      <c r="I25" s="4" t="s">
        <v>79</v>
      </c>
      <c r="J25" s="5">
        <v>13300</v>
      </c>
      <c r="K25" s="85"/>
      <c r="L25" s="4" t="s">
        <v>25</v>
      </c>
      <c r="M25" s="2"/>
    </row>
    <row r="26" spans="1:13" ht="15.9" customHeight="1" x14ac:dyDescent="0.25">
      <c r="A26" s="16">
        <v>24</v>
      </c>
      <c r="B26" s="4">
        <v>1604375</v>
      </c>
      <c r="C26" s="16" t="s">
        <v>227</v>
      </c>
      <c r="D26" s="4">
        <v>969241247</v>
      </c>
      <c r="E26" s="4"/>
      <c r="F26" s="4">
        <v>969241248</v>
      </c>
      <c r="G26" s="51" t="s">
        <v>32</v>
      </c>
      <c r="H26" s="4" t="s">
        <v>82</v>
      </c>
      <c r="I26" s="4" t="s">
        <v>83</v>
      </c>
      <c r="J26" s="5">
        <v>16003</v>
      </c>
      <c r="K26" s="83" t="s">
        <v>7</v>
      </c>
      <c r="L26" s="4" t="s">
        <v>25</v>
      </c>
      <c r="M26" s="2"/>
    </row>
    <row r="27" spans="1:13" ht="15.9" customHeight="1" x14ac:dyDescent="0.25">
      <c r="A27" s="16">
        <v>25</v>
      </c>
      <c r="B27" s="4">
        <v>1605961</v>
      </c>
      <c r="C27" s="16" t="s">
        <v>84</v>
      </c>
      <c r="D27" s="4">
        <v>969221000</v>
      </c>
      <c r="E27" s="4"/>
      <c r="F27" s="4">
        <v>969237419</v>
      </c>
      <c r="G27" s="51" t="s">
        <v>86</v>
      </c>
      <c r="H27" s="4" t="s">
        <v>85</v>
      </c>
      <c r="I27" s="4" t="s">
        <v>83</v>
      </c>
      <c r="J27" s="5">
        <v>16002</v>
      </c>
      <c r="K27" s="85"/>
      <c r="L27" s="4" t="s">
        <v>25</v>
      </c>
      <c r="M27" s="2"/>
    </row>
    <row r="28" spans="1:13" ht="15.9" customHeight="1" x14ac:dyDescent="0.25">
      <c r="A28" s="16">
        <v>26</v>
      </c>
      <c r="B28" s="4">
        <v>1906288</v>
      </c>
      <c r="C28" s="16" t="s">
        <v>314</v>
      </c>
      <c r="D28" s="4">
        <v>949207465</v>
      </c>
      <c r="E28" s="4">
        <v>669873429</v>
      </c>
      <c r="F28" s="4"/>
      <c r="G28" s="50"/>
      <c r="H28" s="4" t="s">
        <v>87</v>
      </c>
      <c r="I28" s="4" t="s">
        <v>88</v>
      </c>
      <c r="J28" s="5">
        <v>19004</v>
      </c>
      <c r="K28" s="83" t="s">
        <v>6</v>
      </c>
      <c r="L28" s="4" t="s">
        <v>64</v>
      </c>
      <c r="M28" s="2"/>
    </row>
    <row r="29" spans="1:13" ht="15.9" customHeight="1" x14ac:dyDescent="0.25">
      <c r="A29" s="16">
        <v>27</v>
      </c>
      <c r="B29" s="4">
        <v>1906334</v>
      </c>
      <c r="C29" s="16" t="s">
        <v>89</v>
      </c>
      <c r="D29" s="4">
        <v>949212846</v>
      </c>
      <c r="E29" s="4">
        <v>650762664</v>
      </c>
      <c r="F29" s="4"/>
      <c r="G29" s="50"/>
      <c r="H29" s="4" t="s">
        <v>90</v>
      </c>
      <c r="I29" s="4" t="s">
        <v>88</v>
      </c>
      <c r="J29" s="5">
        <v>19001</v>
      </c>
      <c r="K29" s="84"/>
      <c r="L29" s="4" t="s">
        <v>27</v>
      </c>
      <c r="M29" s="2"/>
    </row>
    <row r="30" spans="1:13" ht="15.9" customHeight="1" x14ac:dyDescent="0.25">
      <c r="A30" s="16">
        <v>28</v>
      </c>
      <c r="B30" s="4">
        <v>1906261</v>
      </c>
      <c r="C30" s="16" t="s">
        <v>341</v>
      </c>
      <c r="D30" s="4">
        <v>921210028</v>
      </c>
      <c r="E30" s="4">
        <v>949207560</v>
      </c>
      <c r="F30" s="4">
        <v>949207481</v>
      </c>
      <c r="G30" s="51" t="s">
        <v>323</v>
      </c>
      <c r="H30" s="4" t="s">
        <v>91</v>
      </c>
      <c r="I30" s="4" t="s">
        <v>88</v>
      </c>
      <c r="J30" s="5">
        <v>19004</v>
      </c>
      <c r="K30" s="84"/>
      <c r="L30" s="4" t="s">
        <v>25</v>
      </c>
      <c r="M30" s="2"/>
    </row>
    <row r="31" spans="1:13" ht="15.9" customHeight="1" x14ac:dyDescent="0.25">
      <c r="A31" s="16">
        <v>29</v>
      </c>
      <c r="B31" s="4">
        <v>1906940</v>
      </c>
      <c r="C31" s="16" t="s">
        <v>311</v>
      </c>
      <c r="D31" s="4">
        <v>949247465</v>
      </c>
      <c r="E31" s="4">
        <v>679688276</v>
      </c>
      <c r="F31" s="4">
        <v>949215909</v>
      </c>
      <c r="G31" s="51" t="s">
        <v>318</v>
      </c>
      <c r="H31" s="4" t="s">
        <v>319</v>
      </c>
      <c r="I31" s="4" t="s">
        <v>88</v>
      </c>
      <c r="J31" s="5" t="s">
        <v>312</v>
      </c>
      <c r="K31" s="85"/>
      <c r="L31" s="4" t="s">
        <v>27</v>
      </c>
      <c r="M31" s="2"/>
    </row>
    <row r="32" spans="1:13" ht="15.9" customHeight="1" x14ac:dyDescent="0.25">
      <c r="A32" s="16">
        <v>30</v>
      </c>
      <c r="B32" s="4">
        <v>4501152</v>
      </c>
      <c r="C32" s="16" t="s">
        <v>340</v>
      </c>
      <c r="D32" s="4">
        <v>921210028</v>
      </c>
      <c r="E32" s="4">
        <v>925252918</v>
      </c>
      <c r="F32" s="4">
        <v>925223745</v>
      </c>
      <c r="G32" s="51" t="s">
        <v>323</v>
      </c>
      <c r="H32" s="4" t="s">
        <v>92</v>
      </c>
      <c r="I32" s="4" t="s">
        <v>93</v>
      </c>
      <c r="J32" s="10" t="s">
        <v>236</v>
      </c>
      <c r="K32" s="83" t="s">
        <v>3</v>
      </c>
      <c r="L32" s="4" t="s">
        <v>25</v>
      </c>
      <c r="M32" s="2"/>
    </row>
    <row r="33" spans="1:13" ht="15.9" customHeight="1" x14ac:dyDescent="0.25">
      <c r="A33" s="16">
        <v>31</v>
      </c>
      <c r="B33" s="4">
        <v>4503984</v>
      </c>
      <c r="C33" s="16" t="s">
        <v>94</v>
      </c>
      <c r="D33" s="4">
        <v>925283994</v>
      </c>
      <c r="E33" s="4"/>
      <c r="F33" s="4">
        <v>925283995</v>
      </c>
      <c r="G33" s="51" t="s">
        <v>32</v>
      </c>
      <c r="H33" s="4" t="s">
        <v>95</v>
      </c>
      <c r="I33" s="4" t="s">
        <v>93</v>
      </c>
      <c r="J33" s="5">
        <v>45005</v>
      </c>
      <c r="K33" s="84"/>
      <c r="L33" s="4" t="s">
        <v>25</v>
      </c>
      <c r="M33" s="2"/>
    </row>
    <row r="34" spans="1:13" ht="15.9" customHeight="1" x14ac:dyDescent="0.25">
      <c r="A34" s="16">
        <v>32</v>
      </c>
      <c r="B34" s="4">
        <v>4504287</v>
      </c>
      <c r="C34" s="16" t="s">
        <v>96</v>
      </c>
      <c r="D34" s="4">
        <v>925284888</v>
      </c>
      <c r="E34" s="4"/>
      <c r="F34" s="4">
        <v>925284884</v>
      </c>
      <c r="G34" s="51" t="s">
        <v>325</v>
      </c>
      <c r="H34" s="4" t="s">
        <v>97</v>
      </c>
      <c r="I34" s="4" t="s">
        <v>93</v>
      </c>
      <c r="J34" s="5">
        <v>45004</v>
      </c>
      <c r="K34" s="84"/>
      <c r="L34" s="4" t="s">
        <v>25</v>
      </c>
      <c r="M34" s="2"/>
    </row>
    <row r="35" spans="1:13" ht="15.9" customHeight="1" x14ac:dyDescent="0.25">
      <c r="A35" s="16">
        <v>33</v>
      </c>
      <c r="B35" s="4">
        <v>4503215</v>
      </c>
      <c r="C35" s="16" t="s">
        <v>98</v>
      </c>
      <c r="D35" s="4">
        <v>925228688</v>
      </c>
      <c r="E35" s="4">
        <v>626262630</v>
      </c>
      <c r="F35" s="4">
        <v>626262630</v>
      </c>
      <c r="G35" s="51" t="s">
        <v>100</v>
      </c>
      <c r="H35" s="4" t="s">
        <v>99</v>
      </c>
      <c r="I35" s="4" t="s">
        <v>93</v>
      </c>
      <c r="J35" s="5">
        <v>45002</v>
      </c>
      <c r="K35" s="84"/>
      <c r="L35" s="4" t="s">
        <v>27</v>
      </c>
      <c r="M35" s="2"/>
    </row>
    <row r="36" spans="1:13" ht="15.9" customHeight="1" x14ac:dyDescent="0.25">
      <c r="A36" s="16">
        <v>34</v>
      </c>
      <c r="B36" s="4">
        <v>4500025</v>
      </c>
      <c r="C36" s="16" t="s">
        <v>324</v>
      </c>
      <c r="D36" s="4">
        <v>925224153</v>
      </c>
      <c r="E36" s="4"/>
      <c r="F36" s="4"/>
      <c r="G36" s="50"/>
      <c r="H36" s="4" t="s">
        <v>101</v>
      </c>
      <c r="I36" s="4" t="s">
        <v>93</v>
      </c>
      <c r="J36" s="5">
        <v>45004</v>
      </c>
      <c r="K36" s="84"/>
      <c r="L36" s="16" t="s">
        <v>25</v>
      </c>
      <c r="M36" s="2"/>
    </row>
    <row r="37" spans="1:13" ht="15.9" customHeight="1" x14ac:dyDescent="0.25">
      <c r="A37" s="16">
        <v>35</v>
      </c>
      <c r="B37" s="4">
        <v>4504216</v>
      </c>
      <c r="C37" s="16" t="s">
        <v>102</v>
      </c>
      <c r="D37" s="4">
        <v>918088891</v>
      </c>
      <c r="E37" s="4">
        <v>918080528</v>
      </c>
      <c r="F37" s="4">
        <v>918957310</v>
      </c>
      <c r="G37" s="51" t="s">
        <v>105</v>
      </c>
      <c r="H37" s="4" t="s">
        <v>103</v>
      </c>
      <c r="I37" s="4" t="s">
        <v>104</v>
      </c>
      <c r="J37" s="5">
        <v>45223</v>
      </c>
      <c r="K37" s="84"/>
      <c r="L37" s="4" t="s">
        <v>27</v>
      </c>
      <c r="M37" s="2"/>
    </row>
    <row r="38" spans="1:13" ht="15.9" customHeight="1" x14ac:dyDescent="0.25">
      <c r="A38" s="16">
        <v>36</v>
      </c>
      <c r="B38" s="4">
        <v>4500066</v>
      </c>
      <c r="C38" s="16" t="s">
        <v>106</v>
      </c>
      <c r="D38" s="4">
        <v>925823939</v>
      </c>
      <c r="E38" s="4">
        <v>670708835</v>
      </c>
      <c r="F38" s="4"/>
      <c r="G38" s="51"/>
      <c r="H38" s="4" t="s">
        <v>107</v>
      </c>
      <c r="I38" s="4" t="s">
        <v>108</v>
      </c>
      <c r="J38" s="5">
        <v>45600</v>
      </c>
      <c r="K38" s="84"/>
      <c r="L38" s="4" t="s">
        <v>25</v>
      </c>
      <c r="M38" s="2"/>
    </row>
    <row r="39" spans="1:13" ht="15.9" customHeight="1" x14ac:dyDescent="0.25">
      <c r="A39" s="16">
        <v>37</v>
      </c>
      <c r="B39" s="4">
        <v>4503909</v>
      </c>
      <c r="C39" s="16" t="s">
        <v>315</v>
      </c>
      <c r="D39" s="4">
        <v>925722036</v>
      </c>
      <c r="E39" s="4">
        <v>676534788</v>
      </c>
      <c r="F39" s="4">
        <v>925826764</v>
      </c>
      <c r="G39" s="51" t="s">
        <v>252</v>
      </c>
      <c r="H39" s="4" t="s">
        <v>109</v>
      </c>
      <c r="I39" s="4" t="s">
        <v>108</v>
      </c>
      <c r="J39" s="5">
        <v>45600</v>
      </c>
      <c r="K39" s="84"/>
      <c r="L39" s="4" t="s">
        <v>27</v>
      </c>
      <c r="M39" s="2"/>
    </row>
    <row r="40" spans="1:13" ht="15.9" customHeight="1" x14ac:dyDescent="0.25">
      <c r="A40" s="16">
        <v>38</v>
      </c>
      <c r="B40" s="4">
        <v>4503983</v>
      </c>
      <c r="C40" s="16" t="s">
        <v>110</v>
      </c>
      <c r="D40" s="4">
        <v>925722612</v>
      </c>
      <c r="E40" s="4"/>
      <c r="F40" s="4">
        <v>925722613</v>
      </c>
      <c r="G40" s="51" t="s">
        <v>32</v>
      </c>
      <c r="H40" s="4" t="s">
        <v>111</v>
      </c>
      <c r="I40" s="4" t="s">
        <v>108</v>
      </c>
      <c r="J40" s="5">
        <v>45600</v>
      </c>
      <c r="K40" s="84"/>
      <c r="L40" s="4" t="s">
        <v>25</v>
      </c>
      <c r="M40" s="2"/>
    </row>
    <row r="41" spans="1:13" ht="15.9" customHeight="1" x14ac:dyDescent="0.25">
      <c r="A41" s="16">
        <v>39</v>
      </c>
      <c r="B41" s="4">
        <v>4506584</v>
      </c>
      <c r="C41" s="16" t="s">
        <v>112</v>
      </c>
      <c r="D41" s="4">
        <v>925813557</v>
      </c>
      <c r="E41" s="4"/>
      <c r="F41" s="4">
        <v>925284884</v>
      </c>
      <c r="G41" s="64"/>
      <c r="H41" s="4" t="s">
        <v>113</v>
      </c>
      <c r="I41" s="4" t="s">
        <v>108</v>
      </c>
      <c r="J41" s="5">
        <v>45600</v>
      </c>
      <c r="K41" s="84"/>
      <c r="L41" s="4" t="s">
        <v>25</v>
      </c>
      <c r="M41" s="2"/>
    </row>
    <row r="42" spans="1:13" ht="15.9" customHeight="1" x14ac:dyDescent="0.25">
      <c r="A42" s="16">
        <v>40</v>
      </c>
      <c r="B42" s="4">
        <v>4506852</v>
      </c>
      <c r="C42" s="16" t="s">
        <v>316</v>
      </c>
      <c r="D42" s="4">
        <v>925254515</v>
      </c>
      <c r="E42" s="4"/>
      <c r="F42" s="4"/>
      <c r="G42" s="51"/>
      <c r="H42" s="4" t="s">
        <v>114</v>
      </c>
      <c r="I42" s="4" t="s">
        <v>93</v>
      </c>
      <c r="J42" s="5" t="s">
        <v>115</v>
      </c>
      <c r="K42" s="84"/>
      <c r="L42" s="4" t="s">
        <v>27</v>
      </c>
      <c r="M42" s="2"/>
    </row>
    <row r="43" spans="1:13" ht="15.9" customHeight="1" x14ac:dyDescent="0.25">
      <c r="A43" s="16">
        <v>41</v>
      </c>
      <c r="B43" s="4">
        <v>4506457</v>
      </c>
      <c r="C43" s="16" t="s">
        <v>335</v>
      </c>
      <c r="D43" s="4">
        <v>921210028</v>
      </c>
      <c r="E43" s="4">
        <v>925721599</v>
      </c>
      <c r="F43" s="4">
        <v>925800351</v>
      </c>
      <c r="G43" s="51" t="s">
        <v>323</v>
      </c>
      <c r="H43" s="4" t="s">
        <v>116</v>
      </c>
      <c r="I43" s="4" t="s">
        <v>108</v>
      </c>
      <c r="J43" s="5">
        <v>45600</v>
      </c>
      <c r="K43" s="84"/>
      <c r="L43" s="4" t="s">
        <v>25</v>
      </c>
      <c r="M43" s="2"/>
    </row>
    <row r="44" spans="1:13" ht="15.9" customHeight="1" x14ac:dyDescent="0.25">
      <c r="A44" s="16">
        <v>42</v>
      </c>
      <c r="B44" s="4">
        <v>4507386</v>
      </c>
      <c r="C44" s="16" t="s">
        <v>228</v>
      </c>
      <c r="D44" s="4">
        <v>925600001</v>
      </c>
      <c r="E44" s="4">
        <v>900600201</v>
      </c>
      <c r="F44" s="4"/>
      <c r="G44" s="51" t="s">
        <v>238</v>
      </c>
      <c r="H44" s="16" t="s">
        <v>233</v>
      </c>
      <c r="I44" s="16" t="s">
        <v>93</v>
      </c>
      <c r="J44" s="10" t="s">
        <v>234</v>
      </c>
      <c r="K44" s="85"/>
      <c r="L44" s="16" t="s">
        <v>27</v>
      </c>
    </row>
    <row r="45" spans="1:13" ht="15.75" customHeight="1" x14ac:dyDescent="0.25">
      <c r="A45" s="2"/>
      <c r="B45" s="2"/>
      <c r="C45" s="17"/>
      <c r="D45" s="2"/>
      <c r="E45" s="2"/>
      <c r="F45" s="2"/>
      <c r="H45" s="2"/>
      <c r="I45" s="2"/>
      <c r="J45" s="6"/>
      <c r="L45" s="30"/>
      <c r="M45" s="29"/>
    </row>
    <row r="46" spans="1:13" x14ac:dyDescent="0.25">
      <c r="A46" s="58" t="s">
        <v>248</v>
      </c>
      <c r="B46" s="2"/>
      <c r="D46" s="2"/>
      <c r="E46" s="2"/>
      <c r="F46" s="2"/>
      <c r="H46" s="2"/>
      <c r="I46" s="2"/>
      <c r="J46" s="6"/>
      <c r="L46" s="31"/>
      <c r="M46" s="28"/>
    </row>
    <row r="47" spans="1:13" x14ac:dyDescent="0.25">
      <c r="A47" s="55" t="s">
        <v>307</v>
      </c>
      <c r="B47" s="2"/>
      <c r="D47" s="2"/>
      <c r="E47" s="2"/>
      <c r="F47" s="2"/>
      <c r="H47" s="2"/>
      <c r="I47" s="2"/>
      <c r="J47" s="6"/>
      <c r="L47" s="52"/>
      <c r="M47" s="28"/>
    </row>
    <row r="48" spans="1:13" ht="14.4" x14ac:dyDescent="0.3">
      <c r="A48" s="55" t="s">
        <v>247</v>
      </c>
      <c r="G48" s="56"/>
      <c r="K48" s="23"/>
      <c r="L48" s="23"/>
    </row>
  </sheetData>
  <mergeCells count="6">
    <mergeCell ref="K32:K44"/>
    <mergeCell ref="D2:E2"/>
    <mergeCell ref="K3:K10"/>
    <mergeCell ref="K11:K25"/>
    <mergeCell ref="K26:K27"/>
    <mergeCell ref="K28:K31"/>
  </mergeCells>
  <phoneticPr fontId="4" type="noConversion"/>
  <hyperlinks>
    <hyperlink ref="G39" r:id="rId1"/>
    <hyperlink ref="G21" r:id="rId2"/>
    <hyperlink ref="G9" r:id="rId3"/>
    <hyperlink ref="G14" r:id="rId4"/>
    <hyperlink ref="G31" r:id="rId5"/>
    <hyperlink ref="G6" r:id="rId6"/>
    <hyperlink ref="G16" r:id="rId7"/>
    <hyperlink ref="G23" r:id="rId8"/>
    <hyperlink ref="G18" r:id="rId9"/>
    <hyperlink ref="G32" r:id="rId10"/>
    <hyperlink ref="G43" r:id="rId11"/>
    <hyperlink ref="G4" r:id="rId12"/>
    <hyperlink ref="G8" r:id="rId13"/>
    <hyperlink ref="G22" r:id="rId14"/>
    <hyperlink ref="G24" r:id="rId15"/>
    <hyperlink ref="G26" r:id="rId16"/>
    <hyperlink ref="G27" r:id="rId17"/>
    <hyperlink ref="G33" r:id="rId18"/>
    <hyperlink ref="G35" r:id="rId19"/>
    <hyperlink ref="G37" r:id="rId20"/>
    <hyperlink ref="G40" r:id="rId21"/>
    <hyperlink ref="G44" r:id="rId22"/>
    <hyperlink ref="G34" r:id="rId23"/>
    <hyperlink ref="G5" r:id="rId24"/>
    <hyperlink ref="G3" r:id="rId25"/>
    <hyperlink ref="G25" r:id="rId26"/>
  </hyperlinks>
  <pageMargins left="0.75" right="0.75" top="1" bottom="1" header="0" footer="0"/>
  <pageSetup paperSize="9" orientation="portrait" horizontalDpi="1200" verticalDpi="1200" r:id="rId27"/>
  <headerFooter alignWithMargins="0"/>
  <ignoredErrors>
    <ignoredError sqref="B3 B4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Áreas</vt:lpstr>
      <vt:lpstr>Gerencias</vt:lpstr>
      <vt:lpstr>centros con internamiento</vt:lpstr>
      <vt:lpstr>centros sin internamiento </vt:lpstr>
    </vt:vector>
  </TitlesOfParts>
  <Company>JCCM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Cabañas Cabañas</dc:creator>
  <cp:lastModifiedBy>mdlj02 M Del Mar Lopez Jimenez tfno:9252 89026</cp:lastModifiedBy>
  <dcterms:created xsi:type="dcterms:W3CDTF">2015-03-30T10:20:44Z</dcterms:created>
  <dcterms:modified xsi:type="dcterms:W3CDTF">2021-06-02T09:39:56Z</dcterms:modified>
</cp:coreProperties>
</file>